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75" activeTab="0"/>
  </bookViews>
  <sheets>
    <sheet name="příjmy 2013" sheetId="1" r:id="rId1"/>
    <sheet name="výdaje 2013" sheetId="2" r:id="rId2"/>
    <sheet name="financování 2013" sheetId="3" r:id="rId3"/>
  </sheets>
  <definedNames>
    <definedName name="_xlnm.Print_Area" localSheetId="2">'financování 2013'!$A$1:$D$18</definedName>
    <definedName name="_xlnm.Print_Area" localSheetId="1">'výdaje 2013'!$A$1:$E$213</definedName>
  </definedNames>
  <calcPr fullCalcOnLoad="1"/>
</workbook>
</file>

<file path=xl/sharedStrings.xml><?xml version="1.0" encoding="utf-8"?>
<sst xmlns="http://schemas.openxmlformats.org/spreadsheetml/2006/main" count="232" uniqueCount="214">
  <si>
    <t>splátky úroků - úvěr z roku 2010</t>
  </si>
  <si>
    <t>splátky úroků - úvěr z roku 2011</t>
  </si>
  <si>
    <t>Financování v rozpočtu města Příbora na rok 2013</t>
  </si>
  <si>
    <t>schválené financování na 18.zasedání ZM dne 13.12.2012</t>
  </si>
  <si>
    <t>opravy chodníků, odstavných ploch a parkovišť (vč. Dopr. značení)</t>
  </si>
  <si>
    <t>sítě městského rozhlasu</t>
  </si>
  <si>
    <t>územní studie</t>
  </si>
  <si>
    <t>příspěvky organizacím (v návaznosti na příjmy z loterií)</t>
  </si>
  <si>
    <t>schválené příjmy na 18.zasedání ZM dne 13.12.2012</t>
  </si>
  <si>
    <t>Příjmová část rozpočtu města Příbora na rok 2013</t>
  </si>
  <si>
    <t>Neinvestiční přijaté transfery ze SR v rámci souhrnného dotačního vztahu</t>
  </si>
  <si>
    <t>Dotace na projekt "Cestou kvalitního vzdělání a zaváděním mod. metod"</t>
  </si>
  <si>
    <t>Sběr a svoz kom. odpadů - přijaté nekap.příspěvky a náhrady</t>
  </si>
  <si>
    <t>Výdajová část rozpočtu města Příbora na rok 2013</t>
  </si>
  <si>
    <t>schválené výdaje na 18.zasedání ZM dne 13.12.2012</t>
  </si>
  <si>
    <t>materiál</t>
  </si>
  <si>
    <t>energie včetně PHM</t>
  </si>
  <si>
    <t>programové vybavení do 60 tis.Kč</t>
  </si>
  <si>
    <t>programové vybavení nad 60 tis.Kč</t>
  </si>
  <si>
    <t>ostatní (cestovné, dary atd.)</t>
  </si>
  <si>
    <t>splátky úroků - úvěr z roku 2008</t>
  </si>
  <si>
    <t>příspěvky z rozpočtu města na MPR</t>
  </si>
  <si>
    <t>mzdy včetně odvodů</t>
  </si>
  <si>
    <t>4.</t>
  </si>
  <si>
    <t>Kapitálové příjmy:</t>
  </si>
  <si>
    <t xml:space="preserve">                                                                                                                             </t>
  </si>
  <si>
    <t>Par.</t>
  </si>
  <si>
    <t>Celospolečenské funkce lesů</t>
  </si>
  <si>
    <t>Silnice</t>
  </si>
  <si>
    <t>Záležitosti pozemních komunikací</t>
  </si>
  <si>
    <t>Provoz veřejné silniční dopravy</t>
  </si>
  <si>
    <t>Kanalizace</t>
  </si>
  <si>
    <t>Úpravy drobných vodních toků</t>
  </si>
  <si>
    <t>Mateřské školy</t>
  </si>
  <si>
    <t xml:space="preserve">Základní školy </t>
  </si>
  <si>
    <t>Školní jídelny</t>
  </si>
  <si>
    <t>Městská televize a městský rozhlas</t>
  </si>
  <si>
    <t>Měsíčník</t>
  </si>
  <si>
    <t>Sbor pro občanské záležitosti</t>
  </si>
  <si>
    <t>Zájmová činnost</t>
  </si>
  <si>
    <t>Veřejné osvětlení</t>
  </si>
  <si>
    <t>Pohřebnictví</t>
  </si>
  <si>
    <t>Neinvestiční dotace na zabezpečení akceschopnosti JSDH</t>
  </si>
  <si>
    <t>Výstavba a údržba inž.sítí</t>
  </si>
  <si>
    <t>Územní plánování + projekční práce</t>
  </si>
  <si>
    <t>Komunální služby,územní rozvoj</t>
  </si>
  <si>
    <t>Sběr a svoz komunálních odpadů</t>
  </si>
  <si>
    <t>Péče o vzhled obcí a veřej.zeleň</t>
  </si>
  <si>
    <t>Pečovatelská služba</t>
  </si>
  <si>
    <t>Klub důchodců</t>
  </si>
  <si>
    <t>Městská policie + program prevence kriminality</t>
  </si>
  <si>
    <t>Požární ochrana</t>
  </si>
  <si>
    <t>Místní zastupitelské orgány</t>
  </si>
  <si>
    <t>Činnost místní správy</t>
  </si>
  <si>
    <t>Další poplatky</t>
  </si>
  <si>
    <t>Z tuzemska :</t>
  </si>
  <si>
    <t>Financování (součet za třídu 8):</t>
  </si>
  <si>
    <t>Odvod z výtěžku z provozování VHP</t>
  </si>
  <si>
    <t>Daň z příjmu fyzických osob z kapitálových výnosů</t>
  </si>
  <si>
    <t>Správní poplatky (stavební úřad, matrika, životní prostředí)</t>
  </si>
  <si>
    <t>Místní poplatek ze psů</t>
  </si>
  <si>
    <t>Místní poplatek ze užívání veř.prostr.</t>
  </si>
  <si>
    <t>Poplatek za likvidaci komunálního odpadu</t>
  </si>
  <si>
    <t>Příjmy z prodeje dřeva z městských lesů</t>
  </si>
  <si>
    <t>Cestovní ruch, turismus (prodej pohlednic, map a letáků)</t>
  </si>
  <si>
    <t>Záležitosti kultury - příjmy u kult.akcí</t>
  </si>
  <si>
    <t>Úroky z finančních prostředků v bance</t>
  </si>
  <si>
    <t xml:space="preserve">příspěvky(granty) </t>
  </si>
  <si>
    <t>MŠ Pionýrů - příspěvek na provozní činnost</t>
  </si>
  <si>
    <t>ZŠ Jičínská - příspěvek na provozní činnost</t>
  </si>
  <si>
    <t>ZŠ Npor.Loma - příspěvek na provozní činnost</t>
  </si>
  <si>
    <t>provozní náklady</t>
  </si>
  <si>
    <t>realizace programu městské televize, licence, poplatky OSA a další</t>
  </si>
  <si>
    <t>rozšiřování a úpravy sítě  VO</t>
  </si>
  <si>
    <t>projekty všeobecně + podklady pro dotace</t>
  </si>
  <si>
    <t>výkupy pozemků</t>
  </si>
  <si>
    <t>údržba svozových míst včetně osvěty k nakladání s odpady</t>
  </si>
  <si>
    <t>deratizace městských ploch, odstranění křídlatky</t>
  </si>
  <si>
    <t>program prevence kriminality</t>
  </si>
  <si>
    <t>opravy a údržba</t>
  </si>
  <si>
    <t xml:space="preserve">MŠ Kamarád - příspěvek na provozní činnost </t>
  </si>
  <si>
    <t>Příjmy z podílu na zisku a dividend</t>
  </si>
  <si>
    <t>komunitní plánování sociálních služeb ve městě</t>
  </si>
  <si>
    <t>Položka</t>
  </si>
  <si>
    <t>Text</t>
  </si>
  <si>
    <t>1.</t>
  </si>
  <si>
    <t>Daňové příjmy:</t>
  </si>
  <si>
    <t>Daň z příjmu právnických osob</t>
  </si>
  <si>
    <t>Daň z nemovitostí</t>
  </si>
  <si>
    <t>Daň z přidané hodnoty</t>
  </si>
  <si>
    <t>2.</t>
  </si>
  <si>
    <t>Přijaté dotace:</t>
  </si>
  <si>
    <t>3.</t>
  </si>
  <si>
    <t>Nedaňové příjmy:</t>
  </si>
  <si>
    <t>Cestovní ruch, turismus</t>
  </si>
  <si>
    <t>Městská knihovna</t>
  </si>
  <si>
    <t>Záležitosti kultury</t>
  </si>
  <si>
    <t>Městská policie - pokuty</t>
  </si>
  <si>
    <t>Ostatní nedaňové příjmy</t>
  </si>
  <si>
    <t>dohody o provedení práce</t>
  </si>
  <si>
    <t>grafický informační systém</t>
  </si>
  <si>
    <t>družební styk</t>
  </si>
  <si>
    <t>dílčí úpravy plynovodních řádů v majetku města</t>
  </si>
  <si>
    <t>ostatní náklady v rámci MPR</t>
  </si>
  <si>
    <t>společenské akce ve školství</t>
  </si>
  <si>
    <t>výdaje spojené s pořizováním znaleckých posudků zaměřených na ŽP</t>
  </si>
  <si>
    <t>Klub vojenských důchodců+Klub důchodců Tatry Příbor - příspěvek</t>
  </si>
  <si>
    <t>úpravy drobných vodních toků</t>
  </si>
  <si>
    <t>pojistné za nemoci z povolání 4,2 promile</t>
  </si>
  <si>
    <t>sociální fond</t>
  </si>
  <si>
    <t>přibližování a těžba dřeva, pěstební a výchovné práce, ost. služby, ostatní náklady-chemikálie, nákup sazenic, provoz auta, oprava cest a oplocenek atd.</t>
  </si>
  <si>
    <t>výdaje spojené s pořízením znal.posudků a PD (stavební úřad)</t>
  </si>
  <si>
    <t>Rozpočtové příjmy</t>
  </si>
  <si>
    <t xml:space="preserve">Rozpočtové výdaje </t>
  </si>
  <si>
    <t>Poplatky za znečišťování ovzduší</t>
  </si>
  <si>
    <t>Činnost muzeí a galerií</t>
  </si>
  <si>
    <t>platba firmě  za odvoz TDO</t>
  </si>
  <si>
    <t>Příjem ze vstupného v rodném domku S. Freuda</t>
  </si>
  <si>
    <t>Příjmy z pronájmu ostatních nemovitostí a jejich částí</t>
  </si>
  <si>
    <t>Příjmy z pronájmu pozemků</t>
  </si>
  <si>
    <t>Bytové hospodářství</t>
  </si>
  <si>
    <t>ŠJ Komenského - příspěvek na provozní činnost</t>
  </si>
  <si>
    <t>odvod za dočasné vynětí ze zeměd.půdního fondu - skládka Skotnice</t>
  </si>
  <si>
    <t>příspěvky společenským org. na základě vyhlášených podmínek</t>
  </si>
  <si>
    <t>Příjmy z úhrad dobývacího prostoru a z vydobytých nerostů</t>
  </si>
  <si>
    <t>Daň z příjmu fyzických osob ze samostatné výdělečné činnosti</t>
  </si>
  <si>
    <t>Odvody za odnětí půdy ze zemědělského půdního fondu</t>
  </si>
  <si>
    <t xml:space="preserve">Přijaté nekapitálové příspěvky a náhrady </t>
  </si>
  <si>
    <t>Městské inf.centrum-občanský servis (kopírování, internet atd.)</t>
  </si>
  <si>
    <t>poplatky, propagace, prezentace, upomínkové předměty</t>
  </si>
  <si>
    <t>označování ulic a veř.prostranství názvy</t>
  </si>
  <si>
    <t>obsluha mlýnského náhonu, jeho případná údržba</t>
  </si>
  <si>
    <t>Změna stavu krátkodobých prostředků na bankovních účtech</t>
  </si>
  <si>
    <t>péče o vzhled obcí a veřejnou zeleň</t>
  </si>
  <si>
    <t>Příjmy z prodeje pozemků</t>
  </si>
  <si>
    <t>kontejnery na zeleň (zahradkářské osady)</t>
  </si>
  <si>
    <t>OV Prchalov</t>
  </si>
  <si>
    <t>OV Hájov, OV Prchalov</t>
  </si>
  <si>
    <t>OV Hájov, KD</t>
  </si>
  <si>
    <t>mzdový fond</t>
  </si>
  <si>
    <t>odvody na soc. a zdrav. pojištění</t>
  </si>
  <si>
    <t>Ostatní sociální péče a pomoc mládeži</t>
  </si>
  <si>
    <t>Technické služby - příspěvek na provozní činnost</t>
  </si>
  <si>
    <t>mimořádné pohřby</t>
  </si>
  <si>
    <t>veřejná finanční podpora</t>
  </si>
  <si>
    <t>Uhrazené splátky přijatých půjčených prostředků</t>
  </si>
  <si>
    <t>Uhrazené úroky z přijatého úvěru</t>
  </si>
  <si>
    <t>Daň z příjmu fyzických osob ze závislé činnosti a funk.požitků</t>
  </si>
  <si>
    <t>provoz rodného domku, propagační materiál, galerie na radnici</t>
  </si>
  <si>
    <t>opravy a údržba bytového fondu a neb. prostor, další služby, odměna komisionáři</t>
  </si>
  <si>
    <t>ostatní finanční operace - platba DPH na FÚ</t>
  </si>
  <si>
    <t>náhrady mezd v době nemoci</t>
  </si>
  <si>
    <t xml:space="preserve">Příjmy z nájmu obecních bytů a nebytových prostor </t>
  </si>
  <si>
    <t xml:space="preserve">Městská knihovna - příjem ze zápisného, pokut </t>
  </si>
  <si>
    <t>Záležitosti sdělovacích prostředků</t>
  </si>
  <si>
    <t>Ostatní služby a činnosti v oblasti soc. prevence</t>
  </si>
  <si>
    <t>úhrada výdajů souvisejících s výkonem opatrovnictví</t>
  </si>
  <si>
    <t>kulturní akce včetně služeb</t>
  </si>
  <si>
    <t>školení</t>
  </si>
  <si>
    <t>Platby daní a poplatků státnímu rozpočtu</t>
  </si>
  <si>
    <t>příspěvek na provoz Pečovatelské služby</t>
  </si>
  <si>
    <t>Příjem z věcných břemen</t>
  </si>
  <si>
    <t>Ostatní příjmy z vlastní činnosti - mzdy</t>
  </si>
  <si>
    <t>* splátky úvěru z roku 2008</t>
  </si>
  <si>
    <t>* splátky úvěru z roku 2010</t>
  </si>
  <si>
    <t>likvidace vod z kompostárny</t>
  </si>
  <si>
    <t>.</t>
  </si>
  <si>
    <t>opravy kanalizací všeobecně</t>
  </si>
  <si>
    <t>opravy místních komunikací (svislé a vodorovné dopravní značení)</t>
  </si>
  <si>
    <t>koupaliště - provozní náklady</t>
  </si>
  <si>
    <t>koupaliště - opravy a údržba</t>
  </si>
  <si>
    <t>provedení auditu SMMP s.r.o.</t>
  </si>
  <si>
    <t>Daň z příjmu právnických osob za obce</t>
  </si>
  <si>
    <t>Sankční platby přijaté od jiných subjektů</t>
  </si>
  <si>
    <t>dotace na zabezpečení územně dopravní společnosti</t>
  </si>
  <si>
    <t>rezerva - RO</t>
  </si>
  <si>
    <r>
      <t xml:space="preserve">Využití volného času dětí a mládeže - </t>
    </r>
    <r>
      <rPr>
        <sz val="10"/>
        <rFont val="Times New Roman"/>
        <family val="1"/>
      </rPr>
      <t>příspěvek na provozní činnost příspěvkové organizaci Středisko volného času Luna</t>
    </r>
  </si>
  <si>
    <t>Poplatek za provozovaný výherní hrací přístroj - odvod</t>
  </si>
  <si>
    <t>Příjmy z poskytování služeb - platba od České spořitelny</t>
  </si>
  <si>
    <t>poplatek za provozování kanalizacce na ul. Hukvaldská a Myslbekova</t>
  </si>
  <si>
    <t>Nebytové hospodářství</t>
  </si>
  <si>
    <t>správa budov</t>
  </si>
  <si>
    <t>monitoring - rekultivace území skládky na Točně</t>
  </si>
  <si>
    <t>poskytnutí  finančního daru ZO Českého svazu ochránců přírody Bartošovice</t>
  </si>
  <si>
    <t>Azylové domy</t>
  </si>
  <si>
    <t>studie rekonstrukce objektu č.p. 247 na ul. Jičínská</t>
  </si>
  <si>
    <t>Činnost místní správy - Kancelář vedení města</t>
  </si>
  <si>
    <t>poplatky související s majetkem města a prodejem majetku - odbor FKO</t>
  </si>
  <si>
    <t>poplatky související s nakládáním a prodejem majetku - odbor ISM</t>
  </si>
  <si>
    <t>Pojištění funkčně nespecifikované - souhrnné pojištění</t>
  </si>
  <si>
    <t>Dlohodobě půjčené finanční prostředky</t>
  </si>
  <si>
    <t>v tis. Kč</t>
  </si>
  <si>
    <t>nájmy pozemků placené městem</t>
  </si>
  <si>
    <t>webové stránky města vč.poplatku za doménovou kouli</t>
  </si>
  <si>
    <t>infokanál</t>
  </si>
  <si>
    <t>pohoštění a věcné dary</t>
  </si>
  <si>
    <t>náklady na vedení kroniky</t>
  </si>
  <si>
    <t>revize radnice</t>
  </si>
  <si>
    <t>opravy a údržba budovy</t>
  </si>
  <si>
    <t>Činnost místní správy - OISM</t>
  </si>
  <si>
    <t>Činnost místní správy - tajemník MÚ</t>
  </si>
  <si>
    <t>výdaje na projekt "Cestou kvalitního vzdělání a zaváděním mod. metod"</t>
  </si>
  <si>
    <t>loutkové divadlo - plyn</t>
  </si>
  <si>
    <t>výpočet majetkové a provozní evidence a stočného pro kanalizaci města</t>
  </si>
  <si>
    <t>měření znečištění vod v souvislosti s kanalizací Prchalov</t>
  </si>
  <si>
    <t>Zachování a obnova kult.památek - OISM</t>
  </si>
  <si>
    <t>Zachování a obnova kult. památek</t>
  </si>
  <si>
    <t>budova Piaristického kláštera</t>
  </si>
  <si>
    <t>* splátky úvěru z roku 2011</t>
  </si>
  <si>
    <t>škody způsobené kořeny stromů</t>
  </si>
  <si>
    <t>Změna stavu krátkodobých  prostředků na bankovních účtech - dar na vybavení KD</t>
  </si>
  <si>
    <t>Místní akční skupina Lašsko (MAS) - poplatek</t>
  </si>
  <si>
    <t>služby</t>
  </si>
  <si>
    <t>činnost dětského zastupitelstva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</si>
</sst>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Kč&quot;"/>
    <numFmt numFmtId="165" formatCode="#,##0.00&quot;Kč&quot;"/>
    <numFmt numFmtId="166" formatCode="#.##0.00,&quot;Kč&quot;"/>
    <numFmt numFmtId="167" formatCode="\+\,#,##0.00"/>
    <numFmt numFmtId="168" formatCode="0,00#,##0.00"/>
    <numFmt numFmtId="169" formatCode="##,###,##0.00"/>
    <numFmt numFmtId="170" formatCode="000,000.00"/>
    <numFmt numFmtId="171" formatCode="#,##0.00_ ;\-#,##0.00\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0\ _K_č"/>
    <numFmt numFmtId="176" formatCode="#,##0\ &quot;Kč&quot;"/>
  </numFmts>
  <fonts count="3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2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8"/>
      <name val="Arial"/>
      <family val="0"/>
    </font>
    <font>
      <b/>
      <sz val="14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1" applyNumberFormat="0" applyFill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4" fillId="12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3" borderId="8" applyNumberFormat="0" applyAlignment="0" applyProtection="0"/>
    <xf numFmtId="0" fontId="24" fillId="13" borderId="9" applyNumberFormat="0" applyAlignment="0" applyProtection="0"/>
    <xf numFmtId="0" fontId="25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4" fontId="26" fillId="0" borderId="10" xfId="0" applyNumberFormat="1" applyFont="1" applyBorder="1" applyAlignment="1">
      <alignment/>
    </xf>
    <xf numFmtId="0" fontId="27" fillId="0" borderId="0" xfId="0" applyNumberFormat="1" applyFont="1" applyAlignment="1">
      <alignment/>
    </xf>
    <xf numFmtId="0" fontId="26" fillId="0" borderId="0" xfId="0" applyFont="1" applyAlignment="1">
      <alignment/>
    </xf>
    <xf numFmtId="0" fontId="26" fillId="0" borderId="0" xfId="0" applyNumberFormat="1" applyFont="1" applyAlignment="1">
      <alignment/>
    </xf>
    <xf numFmtId="0" fontId="26" fillId="18" borderId="11" xfId="0" applyFont="1" applyFill="1" applyBorder="1" applyAlignment="1">
      <alignment horizontal="center" vertical="center"/>
    </xf>
    <xf numFmtId="0" fontId="28" fillId="18" borderId="12" xfId="0" applyFont="1" applyFill="1" applyBorder="1" applyAlignment="1">
      <alignment horizontal="center" vertical="center"/>
    </xf>
    <xf numFmtId="2" fontId="28" fillId="18" borderId="12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2" fontId="28" fillId="0" borderId="0" xfId="0" applyNumberFormat="1" applyFont="1" applyFill="1" applyBorder="1" applyAlignment="1">
      <alignment horizontal="center" vertical="center" wrapText="1"/>
    </xf>
    <xf numFmtId="0" fontId="28" fillId="13" borderId="13" xfId="0" applyFont="1" applyFill="1" applyBorder="1" applyAlignment="1">
      <alignment horizontal="right"/>
    </xf>
    <xf numFmtId="0" fontId="26" fillId="13" borderId="10" xfId="0" applyFont="1" applyFill="1" applyBorder="1" applyAlignment="1">
      <alignment/>
    </xf>
    <xf numFmtId="0" fontId="26" fillId="0" borderId="13" xfId="0" applyFont="1" applyBorder="1" applyAlignment="1">
      <alignment/>
    </xf>
    <xf numFmtId="0" fontId="26" fillId="0" borderId="10" xfId="0" applyFont="1" applyBorder="1" applyAlignment="1">
      <alignment/>
    </xf>
    <xf numFmtId="0" fontId="28" fillId="13" borderId="10" xfId="0" applyFont="1" applyFill="1" applyBorder="1" applyAlignment="1">
      <alignment/>
    </xf>
    <xf numFmtId="4" fontId="26" fillId="0" borderId="14" xfId="0" applyNumberFormat="1" applyFont="1" applyBorder="1" applyAlignment="1">
      <alignment/>
    </xf>
    <xf numFmtId="4" fontId="26" fillId="0" borderId="0" xfId="0" applyNumberFormat="1" applyFont="1" applyAlignment="1">
      <alignment/>
    </xf>
    <xf numFmtId="0" fontId="28" fillId="0" borderId="0" xfId="0" applyFont="1" applyAlignment="1">
      <alignment/>
    </xf>
    <xf numFmtId="0" fontId="26" fillId="0" borderId="15" xfId="0" applyFont="1" applyBorder="1" applyAlignment="1">
      <alignment/>
    </xf>
    <xf numFmtId="0" fontId="28" fillId="18" borderId="11" xfId="0" applyFont="1" applyFill="1" applyBorder="1" applyAlignment="1">
      <alignment horizontal="right" vertical="center"/>
    </xf>
    <xf numFmtId="0" fontId="26" fillId="18" borderId="12" xfId="0" applyFont="1" applyFill="1" applyBorder="1" applyAlignment="1">
      <alignment/>
    </xf>
    <xf numFmtId="0" fontId="28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/>
    </xf>
    <xf numFmtId="0" fontId="26" fillId="0" borderId="16" xfId="0" applyFont="1" applyBorder="1" applyAlignment="1">
      <alignment/>
    </xf>
    <xf numFmtId="0" fontId="26" fillId="0" borderId="0" xfId="0" applyFont="1" applyBorder="1" applyAlignment="1">
      <alignment/>
    </xf>
    <xf numFmtId="0" fontId="28" fillId="13" borderId="0" xfId="0" applyNumberFormat="1" applyFont="1" applyFill="1" applyBorder="1" applyAlignment="1">
      <alignment/>
    </xf>
    <xf numFmtId="0" fontId="28" fillId="13" borderId="17" xfId="0" applyFont="1" applyFill="1" applyBorder="1" applyAlignment="1">
      <alignment/>
    </xf>
    <xf numFmtId="0" fontId="28" fillId="0" borderId="0" xfId="0" applyFont="1" applyBorder="1" applyAlignment="1">
      <alignment/>
    </xf>
    <xf numFmtId="4" fontId="26" fillId="0" borderId="0" xfId="0" applyNumberFormat="1" applyFont="1" applyBorder="1" applyAlignment="1">
      <alignment/>
    </xf>
    <xf numFmtId="0" fontId="26" fillId="13" borderId="0" xfId="0" applyNumberFormat="1" applyFont="1" applyFill="1" applyBorder="1" applyAlignment="1">
      <alignment/>
    </xf>
    <xf numFmtId="0" fontId="26" fillId="0" borderId="0" xfId="0" applyNumberFormat="1" applyFont="1" applyBorder="1" applyAlignment="1">
      <alignment/>
    </xf>
    <xf numFmtId="4" fontId="28" fillId="13" borderId="0" xfId="0" applyNumberFormat="1" applyFont="1" applyFill="1" applyBorder="1" applyAlignment="1">
      <alignment/>
    </xf>
    <xf numFmtId="4" fontId="28" fillId="0" borderId="0" xfId="0" applyNumberFormat="1" applyFont="1" applyFill="1" applyBorder="1" applyAlignment="1">
      <alignment/>
    </xf>
    <xf numFmtId="0" fontId="28" fillId="0" borderId="0" xfId="0" applyNumberFormat="1" applyFont="1" applyBorder="1" applyAlignment="1">
      <alignment/>
    </xf>
    <xf numFmtId="4" fontId="28" fillId="18" borderId="18" xfId="0" applyNumberFormat="1" applyFont="1" applyFill="1" applyBorder="1" applyAlignment="1">
      <alignment horizontal="right"/>
    </xf>
    <xf numFmtId="0" fontId="28" fillId="18" borderId="11" xfId="0" applyFont="1" applyFill="1" applyBorder="1" applyAlignment="1">
      <alignment/>
    </xf>
    <xf numFmtId="0" fontId="28" fillId="0" borderId="13" xfId="0" applyFont="1" applyBorder="1" applyAlignment="1">
      <alignment horizontal="center"/>
    </xf>
    <xf numFmtId="4" fontId="29" fillId="18" borderId="18" xfId="0" applyNumberFormat="1" applyFont="1" applyFill="1" applyBorder="1" applyAlignment="1">
      <alignment horizontal="right"/>
    </xf>
    <xf numFmtId="0" fontId="26" fillId="0" borderId="19" xfId="0" applyFont="1" applyBorder="1" applyAlignment="1">
      <alignment/>
    </xf>
    <xf numFmtId="0" fontId="26" fillId="13" borderId="10" xfId="0" applyFont="1" applyFill="1" applyBorder="1" applyAlignment="1">
      <alignment horizontal="right"/>
    </xf>
    <xf numFmtId="2" fontId="26" fillId="13" borderId="10" xfId="0" applyNumberFormat="1" applyFont="1" applyFill="1" applyBorder="1" applyAlignment="1">
      <alignment wrapText="1"/>
    </xf>
    <xf numFmtId="2" fontId="26" fillId="0" borderId="10" xfId="0" applyNumberFormat="1" applyFont="1" applyBorder="1" applyAlignment="1">
      <alignment wrapText="1"/>
    </xf>
    <xf numFmtId="0" fontId="28" fillId="0" borderId="20" xfId="0" applyFont="1" applyBorder="1" applyAlignment="1">
      <alignment horizontal="center"/>
    </xf>
    <xf numFmtId="2" fontId="28" fillId="0" borderId="19" xfId="0" applyNumberFormat="1" applyFont="1" applyBorder="1" applyAlignment="1">
      <alignment wrapText="1"/>
    </xf>
    <xf numFmtId="0" fontId="30" fillId="0" borderId="0" xfId="0" applyFont="1" applyAlignment="1">
      <alignment/>
    </xf>
    <xf numFmtId="0" fontId="26" fillId="13" borderId="10" xfId="0" applyFont="1" applyFill="1" applyBorder="1" applyAlignment="1">
      <alignment/>
    </xf>
    <xf numFmtId="4" fontId="26" fillId="13" borderId="10" xfId="0" applyNumberFormat="1" applyFont="1" applyFill="1" applyBorder="1" applyAlignment="1">
      <alignment/>
    </xf>
    <xf numFmtId="4" fontId="26" fillId="13" borderId="10" xfId="0" applyNumberFormat="1" applyFont="1" applyFill="1" applyBorder="1" applyAlignment="1">
      <alignment/>
    </xf>
    <xf numFmtId="4" fontId="26" fillId="13" borderId="0" xfId="0" applyNumberFormat="1" applyFont="1" applyFill="1" applyBorder="1" applyAlignment="1">
      <alignment/>
    </xf>
    <xf numFmtId="0" fontId="26" fillId="0" borderId="10" xfId="0" applyFont="1" applyBorder="1" applyAlignment="1">
      <alignment wrapText="1"/>
    </xf>
    <xf numFmtId="0" fontId="26" fillId="13" borderId="0" xfId="0" applyFont="1" applyFill="1" applyBorder="1" applyAlignment="1">
      <alignment horizontal="left"/>
    </xf>
    <xf numFmtId="0" fontId="26" fillId="13" borderId="0" xfId="0" applyFont="1" applyFill="1" applyBorder="1" applyAlignment="1">
      <alignment/>
    </xf>
    <xf numFmtId="0" fontId="26" fillId="13" borderId="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4" fontId="26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26" fillId="0" borderId="10" xfId="0" applyNumberFormat="1" applyFont="1" applyFill="1" applyBorder="1" applyAlignment="1">
      <alignment/>
    </xf>
    <xf numFmtId="0" fontId="8" fillId="0" borderId="21" xfId="0" applyFont="1" applyBorder="1" applyAlignment="1">
      <alignment/>
    </xf>
    <xf numFmtId="2" fontId="26" fillId="13" borderId="10" xfId="0" applyNumberFormat="1" applyFont="1" applyFill="1" applyBorder="1" applyAlignment="1">
      <alignment horizontal="left" vertical="center" wrapText="1"/>
    </xf>
    <xf numFmtId="0" fontId="28" fillId="18" borderId="12" xfId="0" applyFont="1" applyFill="1" applyBorder="1" applyAlignment="1">
      <alignment/>
    </xf>
    <xf numFmtId="0" fontId="0" fillId="0" borderId="10" xfId="0" applyBorder="1" applyAlignment="1">
      <alignment/>
    </xf>
    <xf numFmtId="0" fontId="26" fillId="13" borderId="10" xfId="0" applyFont="1" applyFill="1" applyBorder="1" applyAlignment="1">
      <alignment horizontal="left"/>
    </xf>
    <xf numFmtId="0" fontId="28" fillId="0" borderId="10" xfId="0" applyFont="1" applyBorder="1" applyAlignment="1">
      <alignment/>
    </xf>
    <xf numFmtId="4" fontId="28" fillId="0" borderId="10" xfId="0" applyNumberFormat="1" applyFont="1" applyBorder="1" applyAlignment="1">
      <alignment/>
    </xf>
    <xf numFmtId="0" fontId="28" fillId="0" borderId="10" xfId="0" applyFont="1" applyBorder="1" applyAlignment="1">
      <alignment wrapText="1"/>
    </xf>
    <xf numFmtId="0" fontId="28" fillId="0" borderId="17" xfId="0" applyNumberFormat="1" applyFont="1" applyFill="1" applyBorder="1" applyAlignment="1">
      <alignment wrapText="1"/>
    </xf>
    <xf numFmtId="0" fontId="28" fillId="13" borderId="22" xfId="0" applyFont="1" applyFill="1" applyBorder="1" applyAlignment="1">
      <alignment horizontal="center"/>
    </xf>
    <xf numFmtId="0" fontId="26" fillId="13" borderId="23" xfId="0" applyFont="1" applyFill="1" applyBorder="1" applyAlignment="1">
      <alignment/>
    </xf>
    <xf numFmtId="2" fontId="28" fillId="13" borderId="23" xfId="0" applyNumberFormat="1" applyFont="1" applyFill="1" applyBorder="1" applyAlignment="1">
      <alignment wrapText="1"/>
    </xf>
    <xf numFmtId="0" fontId="8" fillId="0" borderId="24" xfId="0" applyFont="1" applyBorder="1" applyAlignment="1">
      <alignment/>
    </xf>
    <xf numFmtId="0" fontId="28" fillId="13" borderId="25" xfId="0" applyFont="1" applyFill="1" applyBorder="1" applyAlignment="1">
      <alignment horizontal="right"/>
    </xf>
    <xf numFmtId="0" fontId="26" fillId="13" borderId="17" xfId="0" applyFont="1" applyFill="1" applyBorder="1" applyAlignment="1">
      <alignment/>
    </xf>
    <xf numFmtId="0" fontId="26" fillId="13" borderId="17" xfId="0" applyFont="1" applyFill="1" applyBorder="1" applyAlignment="1">
      <alignment horizontal="right"/>
    </xf>
    <xf numFmtId="2" fontId="26" fillId="13" borderId="17" xfId="0" applyNumberFormat="1" applyFont="1" applyFill="1" applyBorder="1" applyAlignment="1">
      <alignment wrapText="1"/>
    </xf>
    <xf numFmtId="4" fontId="26" fillId="0" borderId="26" xfId="0" applyNumberFormat="1" applyFont="1" applyFill="1" applyBorder="1" applyAlignment="1">
      <alignment/>
    </xf>
    <xf numFmtId="4" fontId="26" fillId="0" borderId="14" xfId="0" applyNumberFormat="1" applyFont="1" applyFill="1" applyBorder="1" applyAlignment="1">
      <alignment/>
    </xf>
    <xf numFmtId="0" fontId="28" fillId="0" borderId="27" xfId="0" applyFont="1" applyBorder="1" applyAlignment="1">
      <alignment horizontal="right"/>
    </xf>
    <xf numFmtId="2" fontId="26" fillId="0" borderId="16" xfId="0" applyNumberFormat="1" applyFont="1" applyBorder="1" applyAlignment="1">
      <alignment horizontal="left" wrapText="1"/>
    </xf>
    <xf numFmtId="4" fontId="26" fillId="0" borderId="28" xfId="0" applyNumberFormat="1" applyFont="1" applyFill="1" applyBorder="1" applyAlignment="1">
      <alignment/>
    </xf>
    <xf numFmtId="0" fontId="28" fillId="0" borderId="29" xfId="0" applyFont="1" applyBorder="1" applyAlignment="1">
      <alignment horizontal="center"/>
    </xf>
    <xf numFmtId="2" fontId="28" fillId="0" borderId="0" xfId="0" applyNumberFormat="1" applyFont="1" applyBorder="1" applyAlignment="1">
      <alignment wrapText="1"/>
    </xf>
    <xf numFmtId="0" fontId="8" fillId="0" borderId="30" xfId="0" applyFont="1" applyBorder="1" applyAlignment="1">
      <alignment/>
    </xf>
    <xf numFmtId="2" fontId="26" fillId="13" borderId="10" xfId="0" applyNumberFormat="1" applyFont="1" applyFill="1" applyBorder="1" applyAlignment="1">
      <alignment vertical="center" wrapText="1"/>
    </xf>
    <xf numFmtId="0" fontId="27" fillId="18" borderId="11" xfId="0" applyNumberFormat="1" applyFont="1" applyFill="1" applyBorder="1" applyAlignment="1">
      <alignment/>
    </xf>
    <xf numFmtId="4" fontId="28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34" fillId="0" borderId="0" xfId="0" applyNumberFormat="1" applyFont="1" applyAlignment="1">
      <alignment/>
    </xf>
    <xf numFmtId="0" fontId="26" fillId="0" borderId="0" xfId="0" applyFont="1" applyAlignment="1">
      <alignment horizontal="center"/>
    </xf>
    <xf numFmtId="0" fontId="28" fillId="0" borderId="10" xfId="0" applyNumberFormat="1" applyFont="1" applyBorder="1" applyAlignment="1">
      <alignment/>
    </xf>
    <xf numFmtId="4" fontId="28" fillId="13" borderId="10" xfId="0" applyNumberFormat="1" applyFont="1" applyFill="1" applyBorder="1" applyAlignment="1">
      <alignment/>
    </xf>
    <xf numFmtId="0" fontId="28" fillId="13" borderId="10" xfId="0" applyNumberFormat="1" applyFont="1" applyFill="1" applyBorder="1" applyAlignment="1">
      <alignment/>
    </xf>
    <xf numFmtId="0" fontId="28" fillId="13" borderId="10" xfId="0" applyFont="1" applyFill="1" applyBorder="1" applyAlignment="1">
      <alignment/>
    </xf>
    <xf numFmtId="0" fontId="26" fillId="13" borderId="10" xfId="0" applyNumberFormat="1" applyFont="1" applyFill="1" applyBorder="1" applyAlignment="1">
      <alignment/>
    </xf>
    <xf numFmtId="4" fontId="31" fillId="0" borderId="10" xfId="0" applyNumberFormat="1" applyFont="1" applyBorder="1" applyAlignment="1">
      <alignment/>
    </xf>
    <xf numFmtId="4" fontId="28" fillId="13" borderId="10" xfId="0" applyNumberFormat="1" applyFont="1" applyFill="1" applyBorder="1" applyAlignment="1">
      <alignment horizontal="right"/>
    </xf>
    <xf numFmtId="0" fontId="26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8" fillId="13" borderId="10" xfId="0" applyNumberFormat="1" applyFont="1" applyFill="1" applyBorder="1" applyAlignment="1">
      <alignment horizontal="right" vertical="center" wrapText="1"/>
    </xf>
    <xf numFmtId="0" fontId="31" fillId="0" borderId="0" xfId="0" applyFont="1" applyAlignment="1">
      <alignment/>
    </xf>
    <xf numFmtId="0" fontId="28" fillId="0" borderId="25" xfId="0" applyFont="1" applyFill="1" applyBorder="1" applyAlignment="1">
      <alignment wrapText="1"/>
    </xf>
    <xf numFmtId="4" fontId="28" fillId="0" borderId="26" xfId="0" applyNumberFormat="1" applyFont="1" applyBorder="1" applyAlignment="1">
      <alignment/>
    </xf>
    <xf numFmtId="0" fontId="28" fillId="0" borderId="13" xfId="0" applyFont="1" applyFill="1" applyBorder="1" applyAlignment="1">
      <alignment wrapText="1"/>
    </xf>
    <xf numFmtId="0" fontId="28" fillId="0" borderId="10" xfId="0" applyFont="1" applyBorder="1" applyAlignment="1">
      <alignment/>
    </xf>
    <xf numFmtId="4" fontId="28" fillId="0" borderId="14" xfId="0" applyNumberFormat="1" applyFont="1" applyBorder="1" applyAlignment="1">
      <alignment/>
    </xf>
    <xf numFmtId="0" fontId="28" fillId="0" borderId="13" xfId="0" applyFont="1" applyBorder="1" applyAlignment="1">
      <alignment/>
    </xf>
    <xf numFmtId="0" fontId="26" fillId="0" borderId="10" xfId="0" applyFont="1" applyBorder="1" applyAlignment="1">
      <alignment/>
    </xf>
    <xf numFmtId="4" fontId="26" fillId="0" borderId="14" xfId="0" applyNumberFormat="1" applyFont="1" applyBorder="1" applyAlignment="1">
      <alignment/>
    </xf>
    <xf numFmtId="0" fontId="28" fillId="0" borderId="27" xfId="0" applyFont="1" applyBorder="1" applyAlignment="1">
      <alignment/>
    </xf>
    <xf numFmtId="0" fontId="26" fillId="0" borderId="16" xfId="0" applyFont="1" applyBorder="1" applyAlignment="1">
      <alignment/>
    </xf>
    <xf numFmtId="4" fontId="26" fillId="0" borderId="28" xfId="0" applyNumberFormat="1" applyFont="1" applyBorder="1" applyAlignment="1">
      <alignment/>
    </xf>
    <xf numFmtId="0" fontId="28" fillId="18" borderId="18" xfId="0" applyFont="1" applyFill="1" applyBorder="1" applyAlignment="1">
      <alignment horizontal="center" vertical="center" wrapText="1"/>
    </xf>
    <xf numFmtId="4" fontId="32" fillId="0" borderId="0" xfId="0" applyNumberFormat="1" applyFont="1" applyFill="1" applyBorder="1" applyAlignment="1">
      <alignment horizontal="right"/>
    </xf>
    <xf numFmtId="0" fontId="26" fillId="0" borderId="0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3" fillId="0" borderId="0" xfId="0" applyFont="1" applyAlignment="1">
      <alignment horizontal="right" vertical="center"/>
    </xf>
    <xf numFmtId="0" fontId="0" fillId="0" borderId="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"/>
  <sheetViews>
    <sheetView tabSelected="1" workbookViewId="0" topLeftCell="A1">
      <selection activeCell="H10" sqref="H10"/>
    </sheetView>
  </sheetViews>
  <sheetFormatPr defaultColWidth="9.140625" defaultRowHeight="12.75"/>
  <cols>
    <col min="1" max="1" width="4.28125" style="0" customWidth="1"/>
    <col min="2" max="2" width="5.28125" style="0" customWidth="1"/>
    <col min="3" max="3" width="9.00390625" style="0" customWidth="1"/>
    <col min="4" max="4" width="57.00390625" style="0" customWidth="1"/>
    <col min="5" max="5" width="15.7109375" style="0" customWidth="1"/>
  </cols>
  <sheetData>
    <row r="1" spans="1:4" ht="18.75">
      <c r="A1" s="107" t="s">
        <v>9</v>
      </c>
      <c r="B1" s="22"/>
      <c r="C1" s="22"/>
      <c r="D1" s="23"/>
    </row>
    <row r="2" spans="1:5" ht="13.5" thickBot="1">
      <c r="A2" s="22"/>
      <c r="B2" s="22"/>
      <c r="C2" s="22"/>
      <c r="D2" s="22"/>
      <c r="E2" s="133"/>
    </row>
    <row r="3" spans="1:5" s="2" customFormat="1" ht="39" customHeight="1" thickBot="1">
      <c r="A3" s="24"/>
      <c r="B3" s="25" t="s">
        <v>26</v>
      </c>
      <c r="C3" s="25" t="s">
        <v>83</v>
      </c>
      <c r="D3" s="26" t="s">
        <v>84</v>
      </c>
      <c r="E3" s="131" t="s">
        <v>8</v>
      </c>
    </row>
    <row r="4" spans="1:5" s="2" customFormat="1" ht="13.5" thickBot="1">
      <c r="A4" s="27" t="s">
        <v>166</v>
      </c>
      <c r="B4" s="28"/>
      <c r="C4" s="28"/>
      <c r="D4" s="29"/>
      <c r="E4" s="135" t="s">
        <v>191</v>
      </c>
    </row>
    <row r="5" spans="1:5" s="8" customFormat="1" ht="15.75" thickBot="1">
      <c r="A5" s="87" t="s">
        <v>85</v>
      </c>
      <c r="B5" s="88"/>
      <c r="C5" s="88"/>
      <c r="D5" s="89" t="s">
        <v>86</v>
      </c>
      <c r="E5" s="90"/>
    </row>
    <row r="6" spans="1:5" ht="12.75">
      <c r="A6" s="91"/>
      <c r="B6" s="92"/>
      <c r="C6" s="93">
        <v>1111</v>
      </c>
      <c r="D6" s="94" t="s">
        <v>147</v>
      </c>
      <c r="E6" s="95">
        <v>16000</v>
      </c>
    </row>
    <row r="7" spans="1:5" ht="12.75">
      <c r="A7" s="30"/>
      <c r="B7" s="31"/>
      <c r="C7" s="59">
        <v>1112</v>
      </c>
      <c r="D7" s="60" t="s">
        <v>125</v>
      </c>
      <c r="E7" s="96">
        <v>800</v>
      </c>
    </row>
    <row r="8" spans="1:5" ht="12.75">
      <c r="A8" s="32"/>
      <c r="B8" s="33"/>
      <c r="C8" s="33">
        <v>1113</v>
      </c>
      <c r="D8" s="61" t="s">
        <v>58</v>
      </c>
      <c r="E8" s="96">
        <v>1600</v>
      </c>
    </row>
    <row r="9" spans="1:5" ht="12.75">
      <c r="A9" s="30"/>
      <c r="B9" s="31"/>
      <c r="C9" s="59">
        <v>1121</v>
      </c>
      <c r="D9" s="60" t="s">
        <v>87</v>
      </c>
      <c r="E9" s="96">
        <v>16000</v>
      </c>
    </row>
    <row r="10" spans="1:5" ht="12.75">
      <c r="A10" s="30"/>
      <c r="B10" s="31"/>
      <c r="C10" s="59">
        <v>1122</v>
      </c>
      <c r="D10" s="60" t="s">
        <v>172</v>
      </c>
      <c r="E10" s="96">
        <v>0</v>
      </c>
    </row>
    <row r="11" spans="1:5" ht="12.75">
      <c r="A11" s="30"/>
      <c r="B11" s="33"/>
      <c r="C11" s="33">
        <v>1511</v>
      </c>
      <c r="D11" s="61" t="s">
        <v>88</v>
      </c>
      <c r="E11" s="96">
        <v>3100</v>
      </c>
    </row>
    <row r="12" spans="1:5" ht="12.75">
      <c r="A12" s="30"/>
      <c r="B12" s="33"/>
      <c r="C12" s="33">
        <v>1211</v>
      </c>
      <c r="D12" s="61" t="s">
        <v>89</v>
      </c>
      <c r="E12" s="96">
        <v>34000</v>
      </c>
    </row>
    <row r="13" spans="1:5" ht="12.75">
      <c r="A13" s="30"/>
      <c r="B13" s="33"/>
      <c r="C13" s="33">
        <v>1332</v>
      </c>
      <c r="D13" s="61" t="s">
        <v>114</v>
      </c>
      <c r="E13" s="96">
        <v>5</v>
      </c>
    </row>
    <row r="14" spans="1:5" ht="12.75">
      <c r="A14" s="30"/>
      <c r="B14" s="33"/>
      <c r="C14" s="33">
        <v>1334</v>
      </c>
      <c r="D14" s="61" t="s">
        <v>126</v>
      </c>
      <c r="E14" s="96">
        <v>5</v>
      </c>
    </row>
    <row r="15" spans="1:5" ht="12.75">
      <c r="A15" s="30"/>
      <c r="B15" s="31"/>
      <c r="C15" s="59">
        <v>1341</v>
      </c>
      <c r="D15" s="60" t="s">
        <v>60</v>
      </c>
      <c r="E15" s="96">
        <v>260</v>
      </c>
    </row>
    <row r="16" spans="1:5" ht="12.75">
      <c r="A16" s="30"/>
      <c r="B16" s="31"/>
      <c r="C16" s="59">
        <v>1343</v>
      </c>
      <c r="D16" s="60" t="s">
        <v>61</v>
      </c>
      <c r="E16" s="96">
        <v>110</v>
      </c>
    </row>
    <row r="17" spans="1:5" ht="12.75">
      <c r="A17" s="30"/>
      <c r="B17" s="31"/>
      <c r="C17" s="59">
        <v>1355</v>
      </c>
      <c r="D17" s="60" t="s">
        <v>177</v>
      </c>
      <c r="E17" s="96">
        <v>2914</v>
      </c>
    </row>
    <row r="18" spans="1:5" ht="12.75">
      <c r="A18" s="30"/>
      <c r="B18" s="31"/>
      <c r="C18" s="59">
        <v>1351</v>
      </c>
      <c r="D18" s="60" t="s">
        <v>57</v>
      </c>
      <c r="E18" s="96">
        <v>304</v>
      </c>
    </row>
    <row r="19" spans="1:5" ht="12.75">
      <c r="A19" s="30"/>
      <c r="B19" s="31"/>
      <c r="C19" s="59">
        <v>1340</v>
      </c>
      <c r="D19" s="79" t="s">
        <v>62</v>
      </c>
      <c r="E19" s="96">
        <v>4160</v>
      </c>
    </row>
    <row r="20" spans="1:5" ht="13.5" thickBot="1">
      <c r="A20" s="97"/>
      <c r="B20" s="43"/>
      <c r="C20" s="43">
        <v>1361</v>
      </c>
      <c r="D20" s="98" t="s">
        <v>59</v>
      </c>
      <c r="E20" s="99">
        <v>230</v>
      </c>
    </row>
    <row r="21" spans="1:5" s="8" customFormat="1" ht="15.75" thickBot="1">
      <c r="A21" s="100" t="s">
        <v>90</v>
      </c>
      <c r="B21" s="44"/>
      <c r="C21" s="44"/>
      <c r="D21" s="101" t="s">
        <v>91</v>
      </c>
      <c r="E21" s="102"/>
    </row>
    <row r="22" spans="1:5" ht="25.5">
      <c r="A22" s="91"/>
      <c r="B22" s="46"/>
      <c r="C22" s="93">
        <v>4112</v>
      </c>
      <c r="D22" s="94" t="s">
        <v>10</v>
      </c>
      <c r="E22" s="95">
        <v>5163</v>
      </c>
    </row>
    <row r="23" spans="1:5" ht="12.75">
      <c r="A23" s="30"/>
      <c r="B23" s="34"/>
      <c r="C23" s="59">
        <v>4122</v>
      </c>
      <c r="D23" s="79" t="s">
        <v>42</v>
      </c>
      <c r="E23" s="96">
        <v>100</v>
      </c>
    </row>
    <row r="24" spans="1:5" ht="26.25" thickBot="1">
      <c r="A24" s="30"/>
      <c r="B24" s="34"/>
      <c r="C24" s="59">
        <v>4116</v>
      </c>
      <c r="D24" s="103" t="s">
        <v>11</v>
      </c>
      <c r="E24" s="96">
        <v>151</v>
      </c>
    </row>
    <row r="25" spans="1:5" s="8" customFormat="1" ht="15.75" thickBot="1">
      <c r="A25" s="62" t="s">
        <v>92</v>
      </c>
      <c r="B25" s="58"/>
      <c r="C25" s="58"/>
      <c r="D25" s="63" t="s">
        <v>93</v>
      </c>
      <c r="E25" s="78"/>
    </row>
    <row r="26" spans="1:5" ht="12.75">
      <c r="A26" s="91"/>
      <c r="B26" s="92">
        <v>1037</v>
      </c>
      <c r="C26" s="93">
        <v>2111</v>
      </c>
      <c r="D26" s="94" t="s">
        <v>63</v>
      </c>
      <c r="E26" s="95">
        <v>2664</v>
      </c>
    </row>
    <row r="27" spans="1:5" ht="12.75">
      <c r="A27" s="30"/>
      <c r="B27" s="31">
        <v>2119</v>
      </c>
      <c r="C27" s="59">
        <v>2343</v>
      </c>
      <c r="D27" s="60" t="s">
        <v>124</v>
      </c>
      <c r="E27" s="96">
        <v>550</v>
      </c>
    </row>
    <row r="28" spans="1:5" s="10" customFormat="1" ht="12.75">
      <c r="A28" s="30"/>
      <c r="B28" s="31">
        <v>2143</v>
      </c>
      <c r="C28" s="59">
        <v>2112</v>
      </c>
      <c r="D28" s="60" t="s">
        <v>64</v>
      </c>
      <c r="E28" s="96">
        <v>155</v>
      </c>
    </row>
    <row r="29" spans="1:5" ht="12.75">
      <c r="A29" s="30"/>
      <c r="B29" s="31">
        <v>3314</v>
      </c>
      <c r="C29" s="59">
        <v>2111.2112</v>
      </c>
      <c r="D29" s="60" t="s">
        <v>153</v>
      </c>
      <c r="E29" s="96">
        <v>170</v>
      </c>
    </row>
    <row r="30" spans="1:5" ht="12.75">
      <c r="A30" s="30"/>
      <c r="B30" s="31">
        <v>3315</v>
      </c>
      <c r="C30" s="59">
        <v>2111</v>
      </c>
      <c r="D30" s="60" t="s">
        <v>117</v>
      </c>
      <c r="E30" s="96">
        <v>60</v>
      </c>
    </row>
    <row r="31" spans="1:5" s="10" customFormat="1" ht="12.75">
      <c r="A31" s="30"/>
      <c r="B31" s="31">
        <v>3319</v>
      </c>
      <c r="C31" s="59">
        <v>2111</v>
      </c>
      <c r="D31" s="60" t="s">
        <v>65</v>
      </c>
      <c r="E31" s="96">
        <v>125</v>
      </c>
    </row>
    <row r="32" spans="1:5" ht="12.75">
      <c r="A32" s="30"/>
      <c r="B32" s="31">
        <v>3349</v>
      </c>
      <c r="C32" s="59">
        <v>2112</v>
      </c>
      <c r="D32" s="60" t="s">
        <v>154</v>
      </c>
      <c r="E32" s="96">
        <v>35</v>
      </c>
    </row>
    <row r="33" spans="1:5" ht="12.75">
      <c r="A33" s="30"/>
      <c r="B33" s="31">
        <v>3612</v>
      </c>
      <c r="C33" s="59"/>
      <c r="D33" s="60" t="s">
        <v>152</v>
      </c>
      <c r="E33" s="96">
        <v>29300</v>
      </c>
    </row>
    <row r="34" spans="1:5" ht="12.75">
      <c r="A34" s="32"/>
      <c r="B34" s="33">
        <v>3722</v>
      </c>
      <c r="C34" s="33">
        <v>2324</v>
      </c>
      <c r="D34" s="61" t="s">
        <v>12</v>
      </c>
      <c r="E34" s="96">
        <v>900</v>
      </c>
    </row>
    <row r="35" spans="1:5" ht="12.75">
      <c r="A35" s="30"/>
      <c r="B35" s="31">
        <v>5311</v>
      </c>
      <c r="C35" s="59">
        <v>2210.2212</v>
      </c>
      <c r="D35" s="60" t="s">
        <v>97</v>
      </c>
      <c r="E35" s="96">
        <v>180</v>
      </c>
    </row>
    <row r="36" spans="1:5" ht="12.75">
      <c r="A36" s="30"/>
      <c r="B36" s="31">
        <v>3613</v>
      </c>
      <c r="C36" s="59">
        <v>2132</v>
      </c>
      <c r="D36" s="60" t="s">
        <v>118</v>
      </c>
      <c r="E36" s="96">
        <v>800</v>
      </c>
    </row>
    <row r="37" spans="1:5" ht="12.75">
      <c r="A37" s="30"/>
      <c r="B37" s="31">
        <v>3639</v>
      </c>
      <c r="C37" s="59">
        <v>2131</v>
      </c>
      <c r="D37" s="60" t="s">
        <v>119</v>
      </c>
      <c r="E37" s="96">
        <v>270</v>
      </c>
    </row>
    <row r="38" spans="1:5" s="10" customFormat="1" ht="12.75">
      <c r="A38" s="30"/>
      <c r="B38" s="31">
        <v>3639</v>
      </c>
      <c r="C38" s="59">
        <v>2119</v>
      </c>
      <c r="D38" s="60" t="s">
        <v>161</v>
      </c>
      <c r="E38" s="96">
        <v>20</v>
      </c>
    </row>
    <row r="39" spans="1:5" ht="12.75">
      <c r="A39" s="30"/>
      <c r="B39" s="31">
        <v>6171</v>
      </c>
      <c r="C39" s="59">
        <v>2119</v>
      </c>
      <c r="D39" s="60" t="s">
        <v>162</v>
      </c>
      <c r="E39" s="96">
        <v>25</v>
      </c>
    </row>
    <row r="40" spans="1:5" ht="12.75">
      <c r="A40" s="30"/>
      <c r="B40" s="33">
        <v>6171</v>
      </c>
      <c r="C40" s="33">
        <v>2324</v>
      </c>
      <c r="D40" s="61" t="s">
        <v>127</v>
      </c>
      <c r="E40" s="96">
        <v>70</v>
      </c>
    </row>
    <row r="41" spans="1:5" ht="12.75">
      <c r="A41" s="30"/>
      <c r="B41" s="31">
        <v>6171</v>
      </c>
      <c r="C41" s="59">
        <v>2329</v>
      </c>
      <c r="D41" s="60" t="s">
        <v>98</v>
      </c>
      <c r="E41" s="96">
        <v>10</v>
      </c>
    </row>
    <row r="42" spans="1:5" ht="12.75">
      <c r="A42" s="30"/>
      <c r="B42" s="31">
        <v>6310</v>
      </c>
      <c r="C42" s="59">
        <v>2141</v>
      </c>
      <c r="D42" s="60" t="s">
        <v>66</v>
      </c>
      <c r="E42" s="96">
        <v>400</v>
      </c>
    </row>
    <row r="43" spans="1:5" ht="12.75">
      <c r="A43" s="30"/>
      <c r="B43" s="31">
        <v>6310</v>
      </c>
      <c r="C43" s="59">
        <v>2142</v>
      </c>
      <c r="D43" s="60" t="s">
        <v>81</v>
      </c>
      <c r="E43" s="96">
        <v>150</v>
      </c>
    </row>
    <row r="44" spans="1:5" ht="12.75">
      <c r="A44" s="30"/>
      <c r="B44" s="31">
        <v>6171</v>
      </c>
      <c r="C44" s="59">
        <v>2212</v>
      </c>
      <c r="D44" s="60" t="s">
        <v>173</v>
      </c>
      <c r="E44" s="96">
        <v>10</v>
      </c>
    </row>
    <row r="45" spans="1:5" ht="12.75">
      <c r="A45" s="30"/>
      <c r="B45" s="31">
        <v>6171</v>
      </c>
      <c r="C45" s="59">
        <v>2111</v>
      </c>
      <c r="D45" s="60" t="s">
        <v>178</v>
      </c>
      <c r="E45" s="96">
        <v>40</v>
      </c>
    </row>
    <row r="46" spans="1:5" ht="13.5" thickBot="1">
      <c r="A46" s="30"/>
      <c r="B46" s="31">
        <v>6171</v>
      </c>
      <c r="C46" s="31">
        <v>2111.2112</v>
      </c>
      <c r="D46" s="60" t="s">
        <v>128</v>
      </c>
      <c r="E46" s="96">
        <v>150</v>
      </c>
    </row>
    <row r="47" spans="1:5" s="8" customFormat="1" ht="15.75" thickBot="1">
      <c r="A47" s="62" t="s">
        <v>23</v>
      </c>
      <c r="B47" s="58"/>
      <c r="C47" s="58"/>
      <c r="D47" s="63" t="s">
        <v>24</v>
      </c>
      <c r="E47" s="78"/>
    </row>
    <row r="48" spans="1:5" s="8" customFormat="1" ht="15.75" thickBot="1">
      <c r="A48" s="56"/>
      <c r="B48" s="33">
        <v>3639</v>
      </c>
      <c r="C48" s="33">
        <v>3111</v>
      </c>
      <c r="D48" s="61" t="s">
        <v>134</v>
      </c>
      <c r="E48" s="35">
        <v>50</v>
      </c>
    </row>
    <row r="49" spans="1:5" s="1" customFormat="1" ht="13.5" thickBot="1">
      <c r="A49" s="55" t="s">
        <v>112</v>
      </c>
      <c r="B49" s="80"/>
      <c r="C49" s="80"/>
      <c r="D49" s="80"/>
      <c r="E49" s="54">
        <f>SUM(E6:E48)</f>
        <v>121036</v>
      </c>
    </row>
    <row r="50" spans="1:4" ht="12.75">
      <c r="A50" s="22"/>
      <c r="B50" s="22"/>
      <c r="C50" s="22"/>
      <c r="D50" s="22"/>
    </row>
    <row r="51" spans="1:5" ht="12.75">
      <c r="A51" s="22"/>
      <c r="B51" s="22"/>
      <c r="C51" s="22"/>
      <c r="D51" s="22"/>
      <c r="E51" s="132"/>
    </row>
    <row r="52" ht="12.75">
      <c r="E52" s="134"/>
    </row>
    <row r="60" ht="12.75">
      <c r="A60" s="1"/>
    </row>
    <row r="72" ht="12.75">
      <c r="D72" s="5"/>
    </row>
  </sheetData>
  <sheetProtection/>
  <printOptions/>
  <pageMargins left="0.5" right="0.3937007784843445" top="1" bottom="1" header="0.4921259845" footer="0.4921259845"/>
  <pageSetup horizontalDpi="600" verticalDpi="600" orientation="portrait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0"/>
  <sheetViews>
    <sheetView view="pageBreakPreview" zoomScaleSheetLayoutView="100" workbookViewId="0" topLeftCell="A1">
      <selection activeCell="D4" sqref="D4"/>
    </sheetView>
  </sheetViews>
  <sheetFormatPr defaultColWidth="9.140625" defaultRowHeight="12.75"/>
  <cols>
    <col min="1" max="1" width="5.140625" style="0" customWidth="1"/>
    <col min="2" max="2" width="56.00390625" style="13" customWidth="1"/>
    <col min="3" max="3" width="9.28125" style="0" hidden="1" customWidth="1"/>
    <col min="4" max="4" width="16.421875" style="0" customWidth="1"/>
  </cols>
  <sheetData>
    <row r="1" spans="1:3" ht="18.75">
      <c r="A1" s="107" t="s">
        <v>13</v>
      </c>
      <c r="B1" s="22"/>
      <c r="C1" s="22"/>
    </row>
    <row r="2" spans="1:4" ht="16.5" thickBot="1">
      <c r="A2" s="21"/>
      <c r="B2" s="64"/>
      <c r="C2" s="22"/>
      <c r="D2" s="108"/>
    </row>
    <row r="3" spans="1:4" ht="13.5" customHeight="1" thickBot="1">
      <c r="A3" s="64" t="s">
        <v>25</v>
      </c>
      <c r="B3" s="22"/>
      <c r="C3" s="38"/>
      <c r="D3" s="136"/>
    </row>
    <row r="4" spans="1:4" s="19" customFormat="1" ht="42.75" customHeight="1" thickBot="1">
      <c r="A4" s="39" t="s">
        <v>26</v>
      </c>
      <c r="B4" s="25" t="s">
        <v>84</v>
      </c>
      <c r="C4" s="40"/>
      <c r="D4" s="131" t="s">
        <v>14</v>
      </c>
    </row>
    <row r="5" spans="1:4" s="9" customFormat="1" ht="21" customHeight="1">
      <c r="A5" s="41"/>
      <c r="B5" s="28"/>
      <c r="C5" s="42"/>
      <c r="D5" s="135" t="s">
        <v>191</v>
      </c>
    </row>
    <row r="6" spans="1:3" ht="12.75" hidden="1">
      <c r="A6" s="22"/>
      <c r="B6" s="22"/>
      <c r="C6" s="22"/>
    </row>
    <row r="7" spans="1:4" s="1" customFormat="1" ht="12.75">
      <c r="A7" s="111">
        <v>1037</v>
      </c>
      <c r="B7" s="112" t="s">
        <v>27</v>
      </c>
      <c r="C7" s="33"/>
      <c r="D7" s="110">
        <f>SUM(D8:D8)</f>
        <v>2129</v>
      </c>
    </row>
    <row r="8" spans="1:4" ht="42" customHeight="1">
      <c r="A8" s="33"/>
      <c r="B8" s="69" t="s">
        <v>110</v>
      </c>
      <c r="C8" s="33"/>
      <c r="D8" s="20">
        <v>2129</v>
      </c>
    </row>
    <row r="9" spans="1:4" ht="12.75">
      <c r="A9" s="23"/>
      <c r="B9" s="22"/>
      <c r="C9" s="22"/>
      <c r="D9" s="36"/>
    </row>
    <row r="10" spans="1:4" s="1" customFormat="1" ht="12.75">
      <c r="A10" s="111">
        <v>2143</v>
      </c>
      <c r="B10" s="112" t="s">
        <v>94</v>
      </c>
      <c r="C10" s="33"/>
      <c r="D10" s="110">
        <f>SUM(D11:D12)</f>
        <v>411</v>
      </c>
    </row>
    <row r="11" spans="1:4" s="1" customFormat="1" ht="12.75">
      <c r="A11" s="111"/>
      <c r="B11" s="65" t="s">
        <v>211</v>
      </c>
      <c r="C11" s="33"/>
      <c r="D11" s="20">
        <v>16</v>
      </c>
    </row>
    <row r="12" spans="1:4" ht="12.75">
      <c r="A12" s="113"/>
      <c r="B12" s="31" t="s">
        <v>129</v>
      </c>
      <c r="C12" s="33"/>
      <c r="D12" s="77">
        <v>395</v>
      </c>
    </row>
    <row r="13" spans="1:4" ht="12.75">
      <c r="A13" s="49"/>
      <c r="B13" s="71"/>
      <c r="C13" s="44"/>
      <c r="D13" s="74"/>
    </row>
    <row r="14" spans="1:4" s="1" customFormat="1" ht="12.75">
      <c r="A14" s="111">
        <v>2212</v>
      </c>
      <c r="B14" s="112" t="s">
        <v>28</v>
      </c>
      <c r="C14" s="33"/>
      <c r="D14" s="110">
        <f>SUM(D15:D16)</f>
        <v>470</v>
      </c>
    </row>
    <row r="15" spans="1:4" ht="12.75">
      <c r="A15" s="113"/>
      <c r="B15" s="67" t="s">
        <v>168</v>
      </c>
      <c r="C15" s="33"/>
      <c r="D15" s="20">
        <v>450</v>
      </c>
    </row>
    <row r="16" spans="1:4" ht="12.75">
      <c r="A16" s="33"/>
      <c r="B16" s="33" t="s">
        <v>130</v>
      </c>
      <c r="C16" s="33"/>
      <c r="D16" s="20">
        <v>20</v>
      </c>
    </row>
    <row r="17" spans="1:4" ht="12.75">
      <c r="A17" s="44"/>
      <c r="B17" s="44"/>
      <c r="C17" s="44"/>
      <c r="D17" s="36"/>
    </row>
    <row r="18" spans="1:4" ht="12.75">
      <c r="A18" s="112">
        <v>2219</v>
      </c>
      <c r="B18" s="112" t="s">
        <v>29</v>
      </c>
      <c r="C18" s="33"/>
      <c r="D18" s="84">
        <f>SUM(D19:D19)</f>
        <v>500</v>
      </c>
    </row>
    <row r="19" spans="1:4" ht="12.75">
      <c r="A19" s="33"/>
      <c r="B19" s="33" t="s">
        <v>4</v>
      </c>
      <c r="C19" s="33"/>
      <c r="D19" s="20">
        <v>500</v>
      </c>
    </row>
    <row r="20" spans="1:4" ht="12.75">
      <c r="A20" s="22"/>
      <c r="B20" s="22"/>
      <c r="C20" s="22"/>
      <c r="D20" s="36"/>
    </row>
    <row r="21" spans="1:4" s="1" customFormat="1" ht="12.75">
      <c r="A21" s="111">
        <v>2221</v>
      </c>
      <c r="B21" s="112" t="s">
        <v>30</v>
      </c>
      <c r="C21" s="33"/>
      <c r="D21" s="115">
        <f>SUM(D22:D22)</f>
        <v>455</v>
      </c>
    </row>
    <row r="22" spans="1:4" s="1" customFormat="1" ht="12.75">
      <c r="A22" s="111"/>
      <c r="B22" s="65" t="s">
        <v>174</v>
      </c>
      <c r="C22" s="33"/>
      <c r="D22" s="20">
        <v>455</v>
      </c>
    </row>
    <row r="23" spans="1:4" ht="12.75">
      <c r="A23" s="23"/>
      <c r="B23" s="22"/>
      <c r="C23" s="22"/>
      <c r="D23" s="36"/>
    </row>
    <row r="24" spans="1:4" s="4" customFormat="1" ht="12.75">
      <c r="A24" s="111">
        <v>2321</v>
      </c>
      <c r="B24" s="110" t="s">
        <v>31</v>
      </c>
      <c r="C24" s="33"/>
      <c r="D24" s="110">
        <f>SUM(D25:D27)</f>
        <v>285</v>
      </c>
    </row>
    <row r="25" spans="1:4" s="4" customFormat="1" ht="12.75">
      <c r="A25" s="111"/>
      <c r="B25" s="66" t="s">
        <v>203</v>
      </c>
      <c r="C25" s="33"/>
      <c r="D25" s="20">
        <v>5</v>
      </c>
    </row>
    <row r="26" spans="1:4" s="4" customFormat="1" ht="12.75">
      <c r="A26" s="111"/>
      <c r="B26" s="66" t="s">
        <v>179</v>
      </c>
      <c r="C26" s="33"/>
      <c r="D26" s="20">
        <v>30</v>
      </c>
    </row>
    <row r="27" spans="1:4" s="4" customFormat="1" ht="12.75">
      <c r="A27" s="111"/>
      <c r="B27" s="66" t="s">
        <v>167</v>
      </c>
      <c r="C27" s="33"/>
      <c r="D27" s="20">
        <v>250</v>
      </c>
    </row>
    <row r="28" spans="1:4" s="4" customFormat="1" ht="12.75">
      <c r="A28" s="45"/>
      <c r="B28" s="68"/>
      <c r="C28" s="44"/>
      <c r="D28" s="105"/>
    </row>
    <row r="29" spans="1:4" ht="12.75">
      <c r="A29" s="34">
        <v>2333</v>
      </c>
      <c r="B29" s="34" t="s">
        <v>32</v>
      </c>
      <c r="C29" s="33"/>
      <c r="D29" s="110">
        <f>SUM(D30:D32)</f>
        <v>130</v>
      </c>
    </row>
    <row r="30" spans="1:4" ht="12.75">
      <c r="A30" s="33"/>
      <c r="B30" s="33" t="s">
        <v>131</v>
      </c>
      <c r="C30" s="33"/>
      <c r="D30" s="20">
        <v>25</v>
      </c>
    </row>
    <row r="31" spans="1:4" ht="12.75">
      <c r="A31" s="33"/>
      <c r="B31" s="33" t="s">
        <v>204</v>
      </c>
      <c r="C31" s="33"/>
      <c r="D31" s="20">
        <v>5</v>
      </c>
    </row>
    <row r="32" spans="1:4" ht="12.75">
      <c r="A32" s="33"/>
      <c r="B32" s="33" t="s">
        <v>107</v>
      </c>
      <c r="C32" s="33"/>
      <c r="D32" s="20">
        <v>100</v>
      </c>
    </row>
    <row r="33" spans="1:4" ht="12.75">
      <c r="A33" s="44"/>
      <c r="B33" s="44"/>
      <c r="C33" s="44"/>
      <c r="D33" s="36"/>
    </row>
    <row r="34" spans="1:4" ht="12.75">
      <c r="A34" s="111">
        <v>3111</v>
      </c>
      <c r="B34" s="112" t="s">
        <v>33</v>
      </c>
      <c r="C34" s="33"/>
      <c r="D34" s="110">
        <f>SUM(D35:D36)</f>
        <v>2193</v>
      </c>
    </row>
    <row r="35" spans="1:4" ht="12" customHeight="1">
      <c r="A35" s="33"/>
      <c r="B35" s="33" t="s">
        <v>80</v>
      </c>
      <c r="C35" s="33"/>
      <c r="D35" s="20">
        <v>1405</v>
      </c>
    </row>
    <row r="36" spans="1:4" ht="12.75">
      <c r="A36" s="33"/>
      <c r="B36" s="33" t="s">
        <v>68</v>
      </c>
      <c r="C36" s="33"/>
      <c r="D36" s="20">
        <v>788</v>
      </c>
    </row>
    <row r="37" spans="1:4" ht="12.75" customHeight="1">
      <c r="A37" s="44"/>
      <c r="B37" s="44"/>
      <c r="C37" s="44"/>
      <c r="D37" s="36"/>
    </row>
    <row r="38" spans="1:4" ht="12.75">
      <c r="A38" s="83">
        <v>3113</v>
      </c>
      <c r="B38" s="83" t="s">
        <v>34</v>
      </c>
      <c r="C38" s="33"/>
      <c r="D38" s="110">
        <f>SUM(D39:D41)</f>
        <v>6701</v>
      </c>
    </row>
    <row r="39" spans="1:4" ht="12.75">
      <c r="A39" s="33"/>
      <c r="B39" s="33" t="s">
        <v>69</v>
      </c>
      <c r="C39" s="33"/>
      <c r="D39" s="20">
        <v>2694</v>
      </c>
    </row>
    <row r="40" spans="1:4" ht="12.75">
      <c r="A40" s="33"/>
      <c r="B40" s="33" t="s">
        <v>70</v>
      </c>
      <c r="C40" s="33"/>
      <c r="D40" s="20">
        <v>4002</v>
      </c>
    </row>
    <row r="41" spans="1:4" ht="12.75">
      <c r="A41" s="33"/>
      <c r="B41" s="33" t="s">
        <v>104</v>
      </c>
      <c r="C41" s="33"/>
      <c r="D41" s="20">
        <v>5</v>
      </c>
    </row>
    <row r="42" spans="1:4" ht="12.75">
      <c r="A42" s="44"/>
      <c r="B42" s="44"/>
      <c r="C42" s="44"/>
      <c r="D42" s="36"/>
    </row>
    <row r="43" spans="1:4" ht="12.75">
      <c r="A43" s="83">
        <v>3141</v>
      </c>
      <c r="B43" s="83" t="s">
        <v>35</v>
      </c>
      <c r="C43" s="33"/>
      <c r="D43" s="110">
        <f>SUM(D44)</f>
        <v>480</v>
      </c>
    </row>
    <row r="44" spans="1:4" ht="12.75">
      <c r="A44" s="83"/>
      <c r="B44" s="33" t="s">
        <v>121</v>
      </c>
      <c r="C44" s="33"/>
      <c r="D44" s="20">
        <v>480</v>
      </c>
    </row>
    <row r="45" spans="1:4" ht="12.75">
      <c r="A45" s="47"/>
      <c r="B45" s="44"/>
      <c r="C45" s="44"/>
      <c r="D45" s="48"/>
    </row>
    <row r="46" spans="1:4" ht="12.75">
      <c r="A46" s="47"/>
      <c r="B46" s="44"/>
      <c r="C46" s="44"/>
      <c r="D46" s="36"/>
    </row>
    <row r="47" spans="1:4" ht="12.75">
      <c r="A47" s="111">
        <v>3314</v>
      </c>
      <c r="B47" s="112" t="s">
        <v>95</v>
      </c>
      <c r="C47" s="33"/>
      <c r="D47" s="110">
        <f>SUM(D48:D51)</f>
        <v>1674</v>
      </c>
    </row>
    <row r="48" spans="1:4" ht="12.75">
      <c r="A48" s="33"/>
      <c r="B48" s="33" t="s">
        <v>139</v>
      </c>
      <c r="C48" s="33"/>
      <c r="D48" s="20">
        <v>759</v>
      </c>
    </row>
    <row r="49" spans="1:4" ht="12.75">
      <c r="A49" s="33"/>
      <c r="B49" s="33" t="s">
        <v>140</v>
      </c>
      <c r="C49" s="33"/>
      <c r="D49" s="20">
        <v>258</v>
      </c>
    </row>
    <row r="50" spans="1:4" ht="12.75">
      <c r="A50" s="33"/>
      <c r="B50" s="69" t="s">
        <v>151</v>
      </c>
      <c r="C50" s="33"/>
      <c r="D50" s="20">
        <v>15</v>
      </c>
    </row>
    <row r="51" spans="1:4" ht="12.75">
      <c r="A51" s="33"/>
      <c r="B51" s="33" t="s">
        <v>71</v>
      </c>
      <c r="C51" s="33"/>
      <c r="D51" s="20">
        <v>642</v>
      </c>
    </row>
    <row r="52" spans="1:4" ht="12.75">
      <c r="A52" s="44"/>
      <c r="B52" s="44"/>
      <c r="C52" s="44"/>
      <c r="D52" s="36"/>
    </row>
    <row r="53" spans="1:4" ht="12.75">
      <c r="A53" s="83">
        <v>3315</v>
      </c>
      <c r="B53" s="83" t="s">
        <v>115</v>
      </c>
      <c r="C53" s="33"/>
      <c r="D53" s="110">
        <f>SUM(D54:D54)</f>
        <v>134</v>
      </c>
    </row>
    <row r="54" spans="1:4" ht="12.75">
      <c r="A54" s="33"/>
      <c r="B54" s="33" t="s">
        <v>148</v>
      </c>
      <c r="C54" s="33"/>
      <c r="D54" s="20">
        <v>134</v>
      </c>
    </row>
    <row r="55" spans="1:4" ht="12.75">
      <c r="A55" s="44"/>
      <c r="B55" s="44"/>
      <c r="C55" s="44"/>
      <c r="D55" s="36"/>
    </row>
    <row r="56" spans="1:4" s="4" customFormat="1" ht="12.75">
      <c r="A56" s="111">
        <v>3319</v>
      </c>
      <c r="B56" s="110" t="s">
        <v>96</v>
      </c>
      <c r="C56" s="33"/>
      <c r="D56" s="110">
        <f>SUM(D57:D60)</f>
        <v>1379</v>
      </c>
    </row>
    <row r="57" spans="1:4" ht="12.75">
      <c r="A57" s="113"/>
      <c r="B57" s="33" t="s">
        <v>157</v>
      </c>
      <c r="C57" s="33"/>
      <c r="D57" s="20">
        <v>1150</v>
      </c>
    </row>
    <row r="58" spans="1:4" ht="12.75">
      <c r="A58" s="113"/>
      <c r="B58" s="33" t="s">
        <v>202</v>
      </c>
      <c r="C58" s="33"/>
      <c r="D58" s="20">
        <v>29</v>
      </c>
    </row>
    <row r="59" spans="1:4" ht="12.75">
      <c r="A59" s="113"/>
      <c r="B59" s="33" t="s">
        <v>67</v>
      </c>
      <c r="C59" s="33"/>
      <c r="D59" s="20">
        <v>160</v>
      </c>
    </row>
    <row r="60" spans="1:4" ht="12.75">
      <c r="A60" s="113"/>
      <c r="B60" s="33" t="s">
        <v>101</v>
      </c>
      <c r="C60" s="33"/>
      <c r="D60" s="20">
        <v>40</v>
      </c>
    </row>
    <row r="61" spans="1:4" s="5" customFormat="1" ht="12.75">
      <c r="A61" s="49"/>
      <c r="B61" s="44"/>
      <c r="C61" s="44"/>
      <c r="D61" s="48"/>
    </row>
    <row r="62" spans="1:4" s="1" customFormat="1" ht="12.75">
      <c r="A62" s="111">
        <v>3322</v>
      </c>
      <c r="B62" s="112" t="s">
        <v>205</v>
      </c>
      <c r="C62" s="33"/>
      <c r="D62" s="110">
        <f>SUM(D63:D64)</f>
        <v>535</v>
      </c>
    </row>
    <row r="63" spans="1:4" ht="12.75">
      <c r="A63" s="116"/>
      <c r="B63" s="82" t="s">
        <v>103</v>
      </c>
      <c r="C63" s="33"/>
      <c r="D63" s="20">
        <v>200</v>
      </c>
    </row>
    <row r="64" spans="1:4" ht="12.75">
      <c r="A64" s="116"/>
      <c r="B64" s="82" t="s">
        <v>207</v>
      </c>
      <c r="C64" s="33"/>
      <c r="D64" s="20">
        <v>335</v>
      </c>
    </row>
    <row r="65" spans="1:4" ht="12.75">
      <c r="A65" s="5"/>
      <c r="B65" s="72"/>
      <c r="C65" s="5"/>
      <c r="D65" s="36"/>
    </row>
    <row r="66" spans="1:4" ht="12.75">
      <c r="A66" s="117">
        <v>3322</v>
      </c>
      <c r="B66" s="112" t="s">
        <v>206</v>
      </c>
      <c r="C66" s="117"/>
      <c r="D66" s="84">
        <f>SUM(D67:D67)</f>
        <v>100</v>
      </c>
    </row>
    <row r="67" spans="1:4" ht="12.75">
      <c r="A67" s="81"/>
      <c r="B67" s="65" t="s">
        <v>21</v>
      </c>
      <c r="C67" s="81"/>
      <c r="D67" s="20">
        <v>100</v>
      </c>
    </row>
    <row r="68" spans="1:4" ht="12.75">
      <c r="A68" s="50"/>
      <c r="B68" s="70"/>
      <c r="C68" s="22"/>
      <c r="D68" s="36"/>
    </row>
    <row r="69" spans="1:4" ht="12.75">
      <c r="A69" s="111">
        <v>3341</v>
      </c>
      <c r="B69" s="112" t="s">
        <v>36</v>
      </c>
      <c r="C69" s="33"/>
      <c r="D69" s="110">
        <f>SUM(D70:D71)</f>
        <v>763</v>
      </c>
    </row>
    <row r="70" spans="1:4" ht="12.75">
      <c r="A70" s="33"/>
      <c r="B70" s="69" t="s">
        <v>72</v>
      </c>
      <c r="C70" s="33"/>
      <c r="D70" s="20">
        <v>663</v>
      </c>
    </row>
    <row r="71" spans="1:4" ht="12.75">
      <c r="A71" s="33"/>
      <c r="B71" s="33" t="s">
        <v>5</v>
      </c>
      <c r="C71" s="33"/>
      <c r="D71" s="20">
        <v>100</v>
      </c>
    </row>
    <row r="72" spans="1:4" ht="12.75">
      <c r="A72" s="22"/>
      <c r="B72" s="22"/>
      <c r="C72" s="22"/>
      <c r="D72" s="36"/>
    </row>
    <row r="73" spans="1:4" s="4" customFormat="1" ht="12.75">
      <c r="A73" s="111">
        <v>3349</v>
      </c>
      <c r="B73" s="110" t="s">
        <v>37</v>
      </c>
      <c r="C73" s="33"/>
      <c r="D73" s="84">
        <v>320</v>
      </c>
    </row>
    <row r="74" spans="1:4" s="4" customFormat="1" ht="12.75">
      <c r="A74" s="45"/>
      <c r="B74" s="51"/>
      <c r="C74" s="22"/>
      <c r="D74" s="105"/>
    </row>
    <row r="75" spans="1:4" s="4" customFormat="1" ht="12.75">
      <c r="A75" s="111">
        <v>3399</v>
      </c>
      <c r="B75" s="110" t="s">
        <v>38</v>
      </c>
      <c r="C75" s="33"/>
      <c r="D75" s="84">
        <v>180</v>
      </c>
    </row>
    <row r="76" spans="1:4" s="4" customFormat="1" ht="12.75">
      <c r="A76" s="45"/>
      <c r="B76" s="51"/>
      <c r="C76" s="22"/>
      <c r="D76" s="105"/>
    </row>
    <row r="77" spans="1:4" ht="25.5">
      <c r="A77" s="83">
        <v>3421</v>
      </c>
      <c r="B77" s="85" t="s">
        <v>176</v>
      </c>
      <c r="C77" s="33"/>
      <c r="D77" s="84">
        <v>745</v>
      </c>
    </row>
    <row r="78" spans="1:4" ht="12.75">
      <c r="A78" s="47"/>
      <c r="B78" s="47"/>
      <c r="C78" s="22"/>
      <c r="D78" s="36"/>
    </row>
    <row r="79" spans="1:4" s="4" customFormat="1" ht="12.75">
      <c r="A79" s="111">
        <v>3429</v>
      </c>
      <c r="B79" s="110" t="s">
        <v>39</v>
      </c>
      <c r="C79" s="33"/>
      <c r="D79" s="110">
        <f>SUM(D80:D83)</f>
        <v>3560</v>
      </c>
    </row>
    <row r="80" spans="1:4" ht="12.75">
      <c r="A80" s="116"/>
      <c r="B80" s="33" t="s">
        <v>169</v>
      </c>
      <c r="C80" s="33"/>
      <c r="D80" s="20">
        <v>520</v>
      </c>
    </row>
    <row r="81" spans="1:4" ht="12.75">
      <c r="A81" s="116"/>
      <c r="B81" s="33" t="s">
        <v>170</v>
      </c>
      <c r="C81" s="33"/>
      <c r="D81" s="20">
        <v>40</v>
      </c>
    </row>
    <row r="82" spans="1:4" ht="12.75">
      <c r="A82" s="116"/>
      <c r="B82" s="33" t="s">
        <v>123</v>
      </c>
      <c r="C82" s="33"/>
      <c r="D82" s="20">
        <v>1500</v>
      </c>
    </row>
    <row r="83" spans="1:4" ht="12.75">
      <c r="A83" s="116"/>
      <c r="B83" s="33" t="s">
        <v>7</v>
      </c>
      <c r="C83" s="33"/>
      <c r="D83" s="20">
        <v>1500</v>
      </c>
    </row>
    <row r="84" spans="1:4" ht="12.75">
      <c r="A84" s="50"/>
      <c r="B84" s="44"/>
      <c r="C84" s="44"/>
      <c r="D84" s="36"/>
    </row>
    <row r="85" spans="1:4" ht="12.75">
      <c r="A85" s="109">
        <v>3612</v>
      </c>
      <c r="B85" s="83" t="s">
        <v>120</v>
      </c>
      <c r="C85" s="33"/>
      <c r="D85" s="110">
        <f>SUM(D86:D87)</f>
        <v>26060</v>
      </c>
    </row>
    <row r="86" spans="1:4" ht="12.75">
      <c r="A86" s="109"/>
      <c r="B86" s="33" t="s">
        <v>149</v>
      </c>
      <c r="C86" s="33"/>
      <c r="D86" s="20">
        <v>26060</v>
      </c>
    </row>
    <row r="87" spans="1:4" ht="12.75">
      <c r="A87" s="106"/>
      <c r="B87" s="33" t="s">
        <v>171</v>
      </c>
      <c r="C87" s="106"/>
      <c r="D87" s="20">
        <v>0</v>
      </c>
    </row>
    <row r="88" spans="1:4" ht="12.75">
      <c r="A88" s="5"/>
      <c r="B88" s="44"/>
      <c r="C88" s="5"/>
      <c r="D88" s="36"/>
    </row>
    <row r="89" spans="1:4" ht="12.75">
      <c r="A89" s="109">
        <v>3613</v>
      </c>
      <c r="B89" s="83" t="s">
        <v>180</v>
      </c>
      <c r="C89" s="33"/>
      <c r="D89" s="110">
        <f>SUM(D90)</f>
        <v>100</v>
      </c>
    </row>
    <row r="90" spans="1:4" ht="12.75">
      <c r="A90" s="109"/>
      <c r="B90" s="33" t="s">
        <v>181</v>
      </c>
      <c r="C90" s="33"/>
      <c r="D90" s="20">
        <v>100</v>
      </c>
    </row>
    <row r="91" spans="1:4" ht="12.75">
      <c r="A91" s="22"/>
      <c r="B91" s="22"/>
      <c r="C91" s="22"/>
      <c r="D91" s="36"/>
    </row>
    <row r="92" spans="1:4" s="4" customFormat="1" ht="12.75">
      <c r="A92" s="111">
        <v>3631</v>
      </c>
      <c r="B92" s="110" t="s">
        <v>40</v>
      </c>
      <c r="C92" s="33"/>
      <c r="D92" s="110">
        <f>SUM(D93:D93)</f>
        <v>200</v>
      </c>
    </row>
    <row r="93" spans="1:4" s="75" customFormat="1" ht="12.75">
      <c r="A93" s="33"/>
      <c r="B93" s="33" t="s">
        <v>73</v>
      </c>
      <c r="C93" s="33"/>
      <c r="D93" s="20">
        <v>200</v>
      </c>
    </row>
    <row r="94" spans="1:4" ht="12.75">
      <c r="A94" s="23"/>
      <c r="B94" s="22"/>
      <c r="C94" s="22"/>
      <c r="D94" s="36"/>
    </row>
    <row r="95" spans="1:4" s="4" customFormat="1" ht="12.75">
      <c r="A95" s="111">
        <v>3632</v>
      </c>
      <c r="B95" s="110" t="s">
        <v>41</v>
      </c>
      <c r="C95" s="33"/>
      <c r="D95" s="110">
        <f>SUM(D96)</f>
        <v>20</v>
      </c>
    </row>
    <row r="96" spans="1:4" s="4" customFormat="1" ht="12.75">
      <c r="A96" s="111"/>
      <c r="B96" s="66" t="s">
        <v>143</v>
      </c>
      <c r="C96" s="33"/>
      <c r="D96" s="20">
        <v>20</v>
      </c>
    </row>
    <row r="97" spans="1:4" ht="12.75">
      <c r="A97" s="22"/>
      <c r="B97" s="22"/>
      <c r="C97" s="22"/>
      <c r="D97" s="36"/>
    </row>
    <row r="98" spans="1:4" s="4" customFormat="1" ht="12.75">
      <c r="A98" s="111">
        <v>3633</v>
      </c>
      <c r="B98" s="110" t="s">
        <v>43</v>
      </c>
      <c r="C98" s="33"/>
      <c r="D98" s="110">
        <f>SUM(D99)</f>
        <v>50</v>
      </c>
    </row>
    <row r="99" spans="1:4" ht="12.75">
      <c r="A99" s="33"/>
      <c r="B99" s="33" t="s">
        <v>102</v>
      </c>
      <c r="C99" s="33"/>
      <c r="D99" s="20">
        <v>50</v>
      </c>
    </row>
    <row r="100" spans="1:4" ht="12.75">
      <c r="A100" s="44"/>
      <c r="B100" s="44"/>
      <c r="C100" s="44"/>
      <c r="D100" s="36"/>
    </row>
    <row r="101" spans="1:4" s="4" customFormat="1" ht="12.75">
      <c r="A101" s="112">
        <v>3635</v>
      </c>
      <c r="B101" s="112" t="s">
        <v>44</v>
      </c>
      <c r="C101" s="33"/>
      <c r="D101" s="110">
        <f>SUM(D102:D103)</f>
        <v>250</v>
      </c>
    </row>
    <row r="102" spans="1:4" s="4" customFormat="1" ht="12.75">
      <c r="A102" s="112"/>
      <c r="B102" s="65" t="s">
        <v>6</v>
      </c>
      <c r="C102" s="33"/>
      <c r="D102" s="20">
        <v>50</v>
      </c>
    </row>
    <row r="103" spans="1:4" ht="12.75">
      <c r="A103" s="116"/>
      <c r="B103" s="31" t="s">
        <v>74</v>
      </c>
      <c r="C103" s="33"/>
      <c r="D103" s="20">
        <v>200</v>
      </c>
    </row>
    <row r="104" spans="1:4" ht="12.75">
      <c r="A104" s="50"/>
      <c r="B104" s="71"/>
      <c r="C104" s="44"/>
      <c r="D104" s="36"/>
    </row>
    <row r="105" spans="1:4" s="4" customFormat="1" ht="12.75">
      <c r="A105" s="111">
        <v>3639</v>
      </c>
      <c r="B105" s="110" t="s">
        <v>45</v>
      </c>
      <c r="C105" s="33"/>
      <c r="D105" s="110">
        <f>SUM(D106:D108)</f>
        <v>17300</v>
      </c>
    </row>
    <row r="106" spans="1:4" s="4" customFormat="1" ht="12.75">
      <c r="A106" s="116"/>
      <c r="B106" s="69" t="s">
        <v>142</v>
      </c>
      <c r="C106" s="33"/>
      <c r="D106" s="20">
        <v>17250</v>
      </c>
    </row>
    <row r="107" spans="1:4" s="4" customFormat="1" ht="12.75">
      <c r="A107" s="116"/>
      <c r="B107" s="69" t="s">
        <v>192</v>
      </c>
      <c r="C107" s="33"/>
      <c r="D107" s="20">
        <v>4</v>
      </c>
    </row>
    <row r="108" spans="1:4" ht="12.75">
      <c r="A108" s="116"/>
      <c r="B108" s="20" t="s">
        <v>75</v>
      </c>
      <c r="C108" s="33"/>
      <c r="D108" s="20">
        <v>46</v>
      </c>
    </row>
    <row r="109" spans="1:4" ht="12.75">
      <c r="A109" s="47"/>
      <c r="B109" s="52"/>
      <c r="C109" s="44"/>
      <c r="D109" s="36"/>
    </row>
    <row r="110" spans="1:4" ht="12.75">
      <c r="A110" s="112">
        <v>3722</v>
      </c>
      <c r="B110" s="112" t="s">
        <v>46</v>
      </c>
      <c r="C110" s="33"/>
      <c r="D110" s="110">
        <f>SUM(D111:D116)</f>
        <v>5054</v>
      </c>
    </row>
    <row r="111" spans="1:4" ht="12.75">
      <c r="A111" s="112"/>
      <c r="B111" s="66" t="s">
        <v>165</v>
      </c>
      <c r="C111" s="33"/>
      <c r="D111" s="20">
        <v>100</v>
      </c>
    </row>
    <row r="112" spans="1:4" ht="12.75">
      <c r="A112" s="33"/>
      <c r="B112" s="33" t="s">
        <v>116</v>
      </c>
      <c r="C112" s="33"/>
      <c r="D112" s="20">
        <v>4554</v>
      </c>
    </row>
    <row r="113" spans="1:4" ht="12.75">
      <c r="A113" s="33"/>
      <c r="B113" s="33" t="s">
        <v>122</v>
      </c>
      <c r="C113" s="33"/>
      <c r="D113" s="20">
        <v>10</v>
      </c>
    </row>
    <row r="114" spans="1:4" ht="12.75">
      <c r="A114" s="33"/>
      <c r="B114" s="33" t="s">
        <v>135</v>
      </c>
      <c r="C114" s="33"/>
      <c r="D114" s="20">
        <v>180</v>
      </c>
    </row>
    <row r="115" spans="1:4" ht="12.75">
      <c r="A115" s="33"/>
      <c r="B115" s="33" t="s">
        <v>76</v>
      </c>
      <c r="C115" s="33"/>
      <c r="D115" s="20">
        <v>150</v>
      </c>
    </row>
    <row r="116" spans="1:4" ht="12.75">
      <c r="A116" s="33"/>
      <c r="B116" s="33" t="s">
        <v>182</v>
      </c>
      <c r="C116" s="33"/>
      <c r="D116" s="20">
        <v>60</v>
      </c>
    </row>
    <row r="117" spans="1:4" ht="12.75">
      <c r="A117" s="44"/>
      <c r="B117" s="44"/>
      <c r="C117" s="44"/>
      <c r="D117" s="36"/>
    </row>
    <row r="118" spans="1:4" s="4" customFormat="1" ht="12.75">
      <c r="A118" s="111">
        <v>3745</v>
      </c>
      <c r="B118" s="110" t="s">
        <v>47</v>
      </c>
      <c r="C118" s="33"/>
      <c r="D118" s="110">
        <f>SUM(D119:D123)</f>
        <v>256</v>
      </c>
    </row>
    <row r="119" spans="1:4" ht="12.75">
      <c r="A119" s="33"/>
      <c r="B119" s="33" t="s">
        <v>105</v>
      </c>
      <c r="C119" s="33"/>
      <c r="D119" s="20">
        <v>20</v>
      </c>
    </row>
    <row r="120" spans="1:4" ht="12.75">
      <c r="A120" s="33"/>
      <c r="B120" s="33" t="s">
        <v>77</v>
      </c>
      <c r="C120" s="33"/>
      <c r="D120" s="20">
        <v>80</v>
      </c>
    </row>
    <row r="121" spans="1:4" s="3" customFormat="1" ht="12.75">
      <c r="A121" s="116"/>
      <c r="B121" s="20" t="s">
        <v>133</v>
      </c>
      <c r="C121" s="33"/>
      <c r="D121" s="20">
        <v>142</v>
      </c>
    </row>
    <row r="122" spans="1:4" s="3" customFormat="1" ht="12.75">
      <c r="A122" s="116"/>
      <c r="B122" s="20" t="s">
        <v>209</v>
      </c>
      <c r="C122" s="33"/>
      <c r="D122" s="20">
        <v>10</v>
      </c>
    </row>
    <row r="123" spans="1:4" s="3" customFormat="1" ht="12.75">
      <c r="A123" s="116"/>
      <c r="B123" s="114" t="s">
        <v>183</v>
      </c>
      <c r="C123" s="33"/>
      <c r="D123" s="20">
        <v>4</v>
      </c>
    </row>
    <row r="124" spans="1:4" s="3" customFormat="1" ht="12.75">
      <c r="A124" s="50"/>
      <c r="B124" s="48"/>
      <c r="C124" s="44"/>
      <c r="D124" s="36"/>
    </row>
    <row r="125" spans="1:4" s="1" customFormat="1" ht="12.75" customHeight="1">
      <c r="A125" s="118">
        <v>4329</v>
      </c>
      <c r="B125" s="112" t="s">
        <v>141</v>
      </c>
      <c r="C125" s="33"/>
      <c r="D125" s="110">
        <f>SUM(D126:D127)</f>
        <v>148</v>
      </c>
    </row>
    <row r="126" spans="1:4" s="1" customFormat="1" ht="12.75" customHeight="1">
      <c r="A126" s="118"/>
      <c r="B126" s="65" t="s">
        <v>144</v>
      </c>
      <c r="C126" s="33"/>
      <c r="D126" s="20">
        <v>90</v>
      </c>
    </row>
    <row r="127" spans="1:4" ht="12.75">
      <c r="A127" s="33"/>
      <c r="B127" s="33" t="s">
        <v>82</v>
      </c>
      <c r="C127" s="33"/>
      <c r="D127" s="20">
        <v>58</v>
      </c>
    </row>
    <row r="128" spans="1:4" ht="12.75">
      <c r="A128" s="22"/>
      <c r="B128" s="22"/>
      <c r="C128" s="22"/>
      <c r="D128" s="36"/>
    </row>
    <row r="129" spans="1:4" s="4" customFormat="1" ht="12.75">
      <c r="A129" s="111">
        <v>4351</v>
      </c>
      <c r="B129" s="110" t="s">
        <v>48</v>
      </c>
      <c r="C129" s="33">
        <v>750</v>
      </c>
      <c r="D129" s="110">
        <f>SUM(D130:D130)</f>
        <v>700</v>
      </c>
    </row>
    <row r="130" spans="1:4" s="4" customFormat="1" ht="12.75">
      <c r="A130" s="111"/>
      <c r="B130" s="66" t="s">
        <v>160</v>
      </c>
      <c r="C130" s="33"/>
      <c r="D130" s="20">
        <v>700</v>
      </c>
    </row>
    <row r="131" spans="1:4" ht="12.75">
      <c r="A131" s="22"/>
      <c r="B131" s="22"/>
      <c r="C131" s="22"/>
      <c r="D131" s="36"/>
    </row>
    <row r="132" spans="1:4" s="4" customFormat="1" ht="12.75">
      <c r="A132" s="111">
        <v>4359</v>
      </c>
      <c r="B132" s="110" t="s">
        <v>49</v>
      </c>
      <c r="C132" s="33"/>
      <c r="D132" s="110">
        <f>SUM(D133:D134)</f>
        <v>87</v>
      </c>
    </row>
    <row r="133" spans="1:4" ht="12.75">
      <c r="A133" s="33"/>
      <c r="B133" s="33" t="s">
        <v>49</v>
      </c>
      <c r="C133" s="33"/>
      <c r="D133" s="20">
        <v>49</v>
      </c>
    </row>
    <row r="134" spans="1:4" ht="12.75">
      <c r="A134" s="33"/>
      <c r="B134" s="33" t="s">
        <v>106</v>
      </c>
      <c r="C134" s="33"/>
      <c r="D134" s="20">
        <v>38</v>
      </c>
    </row>
    <row r="135" spans="1:4" ht="14.25" customHeight="1">
      <c r="A135" s="44"/>
      <c r="B135" s="44"/>
      <c r="C135" s="44"/>
      <c r="D135" s="36"/>
    </row>
    <row r="136" spans="1:4" ht="14.25" customHeight="1">
      <c r="A136" s="111">
        <v>4374</v>
      </c>
      <c r="B136" s="83" t="s">
        <v>184</v>
      </c>
      <c r="C136" s="33"/>
      <c r="D136" s="110">
        <f>SUM(D137)</f>
        <v>0</v>
      </c>
    </row>
    <row r="137" spans="1:4" ht="14.25" customHeight="1">
      <c r="A137" s="33"/>
      <c r="B137" s="33" t="s">
        <v>185</v>
      </c>
      <c r="C137" s="33"/>
      <c r="D137" s="20">
        <v>0</v>
      </c>
    </row>
    <row r="138" spans="1:4" ht="14.25" customHeight="1">
      <c r="A138" s="44"/>
      <c r="B138" s="44"/>
      <c r="C138" s="44"/>
      <c r="D138" s="36"/>
    </row>
    <row r="139" spans="1:4" ht="12.75">
      <c r="A139" s="83">
        <v>4379</v>
      </c>
      <c r="B139" s="83" t="s">
        <v>155</v>
      </c>
      <c r="C139" s="33"/>
      <c r="D139" s="110">
        <f>SUM(D140)</f>
        <v>5</v>
      </c>
    </row>
    <row r="140" spans="1:4" ht="12.75">
      <c r="A140" s="33"/>
      <c r="B140" s="33" t="s">
        <v>156</v>
      </c>
      <c r="C140" s="33"/>
      <c r="D140" s="20">
        <v>5</v>
      </c>
    </row>
    <row r="141" spans="1:4" ht="12" customHeight="1">
      <c r="A141" s="22"/>
      <c r="B141" s="22"/>
      <c r="C141" s="22"/>
      <c r="D141" s="36"/>
    </row>
    <row r="142" spans="1:4" s="4" customFormat="1" ht="12.75">
      <c r="A142" s="111">
        <v>5311</v>
      </c>
      <c r="B142" s="110" t="s">
        <v>50</v>
      </c>
      <c r="C142" s="33"/>
      <c r="D142" s="110">
        <f>SUM(D143:D147)</f>
        <v>4278</v>
      </c>
    </row>
    <row r="143" spans="1:4" ht="12.75">
      <c r="A143" s="33"/>
      <c r="B143" s="33" t="s">
        <v>139</v>
      </c>
      <c r="C143" s="33"/>
      <c r="D143" s="20">
        <v>2400</v>
      </c>
    </row>
    <row r="144" spans="1:4" ht="12.75">
      <c r="A144" s="33"/>
      <c r="B144" s="33" t="s">
        <v>140</v>
      </c>
      <c r="C144" s="33"/>
      <c r="D144" s="20">
        <v>816</v>
      </c>
    </row>
    <row r="145" spans="1:4" ht="12.75">
      <c r="A145" s="33"/>
      <c r="B145" s="69" t="s">
        <v>151</v>
      </c>
      <c r="C145" s="33"/>
      <c r="D145" s="20">
        <v>48</v>
      </c>
    </row>
    <row r="146" spans="1:4" ht="12.75">
      <c r="A146" s="33"/>
      <c r="B146" s="33" t="s">
        <v>71</v>
      </c>
      <c r="C146" s="33"/>
      <c r="D146" s="20">
        <v>562</v>
      </c>
    </row>
    <row r="147" spans="1:4" ht="12.75">
      <c r="A147" s="33"/>
      <c r="B147" s="33" t="s">
        <v>78</v>
      </c>
      <c r="C147" s="33"/>
      <c r="D147" s="20">
        <v>452</v>
      </c>
    </row>
    <row r="148" spans="1:4" s="4" customFormat="1" ht="12.75">
      <c r="A148" s="111">
        <v>5512</v>
      </c>
      <c r="B148" s="110" t="s">
        <v>51</v>
      </c>
      <c r="C148" s="33"/>
      <c r="D148" s="110">
        <f>SUM(D149:D151)</f>
        <v>1260</v>
      </c>
    </row>
    <row r="149" spans="1:4" ht="12.75">
      <c r="A149" s="33"/>
      <c r="B149" s="33" t="s">
        <v>139</v>
      </c>
      <c r="C149" s="33"/>
      <c r="D149" s="20">
        <v>480</v>
      </c>
    </row>
    <row r="150" spans="1:4" ht="12.75">
      <c r="A150" s="33"/>
      <c r="B150" s="33" t="s">
        <v>140</v>
      </c>
      <c r="C150" s="33"/>
      <c r="D150" s="20">
        <v>100</v>
      </c>
    </row>
    <row r="151" spans="1:4" ht="12.75">
      <c r="A151" s="33"/>
      <c r="B151" s="33" t="s">
        <v>71</v>
      </c>
      <c r="C151" s="33"/>
      <c r="D151" s="20">
        <v>680</v>
      </c>
    </row>
    <row r="152" spans="1:4" ht="12.75">
      <c r="A152" s="44"/>
      <c r="B152" s="44"/>
      <c r="C152" s="44"/>
      <c r="D152" s="36"/>
    </row>
    <row r="153" spans="1:4" ht="12.75">
      <c r="A153" s="111">
        <v>6112</v>
      </c>
      <c r="B153" s="112" t="s">
        <v>52</v>
      </c>
      <c r="C153" s="33"/>
      <c r="D153" s="110">
        <f>SUM(D154:D155)</f>
        <v>2470</v>
      </c>
    </row>
    <row r="154" spans="1:4" ht="12.75">
      <c r="A154" s="111"/>
      <c r="B154" s="65" t="s">
        <v>22</v>
      </c>
      <c r="C154" s="33"/>
      <c r="D154" s="20">
        <v>2390</v>
      </c>
    </row>
    <row r="155" spans="1:4" ht="12.75">
      <c r="A155" s="111"/>
      <c r="B155" s="65" t="s">
        <v>158</v>
      </c>
      <c r="C155" s="33"/>
      <c r="D155" s="20">
        <v>80</v>
      </c>
    </row>
    <row r="156" spans="1:4" ht="12.75">
      <c r="A156" s="45"/>
      <c r="B156" s="72"/>
      <c r="C156" s="44"/>
      <c r="D156" s="36"/>
    </row>
    <row r="157" spans="1:4" s="4" customFormat="1" ht="12.75">
      <c r="A157" s="111">
        <v>6171</v>
      </c>
      <c r="B157" s="110" t="s">
        <v>53</v>
      </c>
      <c r="C157" s="33"/>
      <c r="D157" s="115">
        <f>SUM(D158:D164)</f>
        <v>4960</v>
      </c>
    </row>
    <row r="158" spans="1:4" ht="12.75">
      <c r="A158" s="116"/>
      <c r="B158" s="33" t="s">
        <v>15</v>
      </c>
      <c r="C158" s="33"/>
      <c r="D158" s="20">
        <v>700</v>
      </c>
    </row>
    <row r="159" spans="1:4" ht="12.75">
      <c r="A159" s="116"/>
      <c r="B159" s="33" t="s">
        <v>16</v>
      </c>
      <c r="C159" s="33"/>
      <c r="D159" s="20">
        <v>1180</v>
      </c>
    </row>
    <row r="160" spans="1:4" ht="12.75">
      <c r="A160" s="116"/>
      <c r="B160" s="33" t="s">
        <v>212</v>
      </c>
      <c r="C160" s="33"/>
      <c r="D160" s="20">
        <v>2350</v>
      </c>
    </row>
    <row r="161" spans="1:4" ht="12.75">
      <c r="A161" s="116"/>
      <c r="B161" s="33" t="s">
        <v>17</v>
      </c>
      <c r="C161" s="33"/>
      <c r="D161" s="20">
        <v>200</v>
      </c>
    </row>
    <row r="162" spans="1:4" ht="12.75">
      <c r="A162" s="116"/>
      <c r="B162" s="33" t="s">
        <v>18</v>
      </c>
      <c r="C162" s="33"/>
      <c r="D162" s="20">
        <v>100</v>
      </c>
    </row>
    <row r="163" spans="1:4" ht="12.75">
      <c r="A163" s="116"/>
      <c r="B163" s="33" t="s">
        <v>19</v>
      </c>
      <c r="C163" s="33"/>
      <c r="D163" s="20">
        <v>130</v>
      </c>
    </row>
    <row r="164" spans="1:4" ht="12.75">
      <c r="A164" s="33"/>
      <c r="B164" s="33" t="s">
        <v>79</v>
      </c>
      <c r="C164" s="33"/>
      <c r="D164" s="20">
        <v>300</v>
      </c>
    </row>
    <row r="165" spans="1:4" ht="12.75">
      <c r="A165" s="50"/>
      <c r="B165" s="44"/>
      <c r="C165" s="44"/>
      <c r="D165" s="36"/>
    </row>
    <row r="166" spans="1:4" ht="12.75">
      <c r="A166" s="109">
        <v>6171</v>
      </c>
      <c r="B166" s="83" t="s">
        <v>200</v>
      </c>
      <c r="C166" s="33"/>
      <c r="D166" s="84">
        <f>SUM(D167:D172)</f>
        <v>19070</v>
      </c>
    </row>
    <row r="167" spans="1:4" ht="12.75">
      <c r="A167" s="116"/>
      <c r="B167" s="69" t="s">
        <v>139</v>
      </c>
      <c r="C167" s="33"/>
      <c r="D167" s="20">
        <v>13450</v>
      </c>
    </row>
    <row r="168" spans="1:4" ht="12.75">
      <c r="A168" s="116"/>
      <c r="B168" s="69" t="s">
        <v>140</v>
      </c>
      <c r="C168" s="33"/>
      <c r="D168" s="20">
        <v>4573</v>
      </c>
    </row>
    <row r="169" spans="1:4" ht="12.75">
      <c r="A169" s="116"/>
      <c r="B169" s="69" t="s">
        <v>151</v>
      </c>
      <c r="C169" s="33"/>
      <c r="D169" s="20">
        <v>270</v>
      </c>
    </row>
    <row r="170" spans="1:4" ht="12.75">
      <c r="A170" s="116"/>
      <c r="B170" s="73" t="s">
        <v>108</v>
      </c>
      <c r="C170" s="33"/>
      <c r="D170" s="20">
        <v>71</v>
      </c>
    </row>
    <row r="171" spans="1:4" ht="12.75">
      <c r="A171" s="116"/>
      <c r="B171" s="33" t="s">
        <v>99</v>
      </c>
      <c r="C171" s="33"/>
      <c r="D171" s="20">
        <v>350</v>
      </c>
    </row>
    <row r="172" spans="1:4" ht="12.75">
      <c r="A172" s="116"/>
      <c r="B172" s="33" t="s">
        <v>109</v>
      </c>
      <c r="C172" s="33"/>
      <c r="D172" s="20">
        <v>356</v>
      </c>
    </row>
    <row r="173" spans="1:4" ht="12.75">
      <c r="A173" s="50"/>
      <c r="B173" s="44"/>
      <c r="C173" s="44"/>
      <c r="D173" s="36"/>
    </row>
    <row r="174" spans="1:4" ht="12.75">
      <c r="A174" s="109">
        <v>6171</v>
      </c>
      <c r="B174" s="83" t="s">
        <v>199</v>
      </c>
      <c r="C174" s="83"/>
      <c r="D174" s="84">
        <f>SUM(D175:D177)</f>
        <v>580</v>
      </c>
    </row>
    <row r="175" spans="1:4" ht="12.75">
      <c r="A175" s="109"/>
      <c r="B175" s="33" t="s">
        <v>100</v>
      </c>
      <c r="C175" s="83"/>
      <c r="D175" s="20">
        <v>400</v>
      </c>
    </row>
    <row r="176" spans="1:4" ht="12.75">
      <c r="A176" s="116"/>
      <c r="B176" s="33" t="s">
        <v>197</v>
      </c>
      <c r="C176" s="33"/>
      <c r="D176" s="20">
        <v>80</v>
      </c>
    </row>
    <row r="177" spans="1:4" ht="12.75">
      <c r="A177" s="116"/>
      <c r="B177" s="33" t="s">
        <v>198</v>
      </c>
      <c r="C177" s="33"/>
      <c r="D177" s="20">
        <v>100</v>
      </c>
    </row>
    <row r="178" spans="1:4" ht="12.75">
      <c r="A178" s="50"/>
      <c r="B178" s="44"/>
      <c r="C178" s="44"/>
      <c r="D178" s="36"/>
    </row>
    <row r="179" spans="1:4" ht="12.75">
      <c r="A179" s="111">
        <v>6171</v>
      </c>
      <c r="B179" s="112" t="s">
        <v>186</v>
      </c>
      <c r="C179" s="33"/>
      <c r="D179" s="110">
        <f>SUM(D180:D186)</f>
        <v>522</v>
      </c>
    </row>
    <row r="180" spans="1:4" ht="12.75">
      <c r="A180" s="116"/>
      <c r="B180" s="33" t="s">
        <v>158</v>
      </c>
      <c r="C180" s="33"/>
      <c r="D180" s="20">
        <v>328</v>
      </c>
    </row>
    <row r="181" spans="1:4" ht="12.75">
      <c r="A181" s="116"/>
      <c r="B181" s="33" t="s">
        <v>193</v>
      </c>
      <c r="C181" s="33"/>
      <c r="D181" s="20">
        <v>23</v>
      </c>
    </row>
    <row r="182" spans="1:4" ht="12.75">
      <c r="A182" s="116"/>
      <c r="B182" s="33" t="s">
        <v>194</v>
      </c>
      <c r="C182" s="33"/>
      <c r="D182" s="20">
        <v>36</v>
      </c>
    </row>
    <row r="183" spans="1:4" ht="12.75">
      <c r="A183" s="116"/>
      <c r="B183" s="33" t="s">
        <v>195</v>
      </c>
      <c r="C183" s="33"/>
      <c r="D183" s="20">
        <v>60</v>
      </c>
    </row>
    <row r="184" spans="1:4" ht="12.75">
      <c r="A184" s="116"/>
      <c r="B184" s="33" t="s">
        <v>196</v>
      </c>
      <c r="C184" s="33"/>
      <c r="D184" s="20">
        <v>29</v>
      </c>
    </row>
    <row r="185" spans="1:4" ht="12.75">
      <c r="A185" s="116"/>
      <c r="B185" s="33" t="s">
        <v>213</v>
      </c>
      <c r="C185" s="33"/>
      <c r="D185" s="20">
        <v>20</v>
      </c>
    </row>
    <row r="186" spans="1:4" ht="12.75">
      <c r="A186" s="116"/>
      <c r="B186" s="33" t="s">
        <v>201</v>
      </c>
      <c r="C186" s="33"/>
      <c r="D186" s="20">
        <v>26</v>
      </c>
    </row>
    <row r="187" spans="1:4" ht="13.5" customHeight="1">
      <c r="A187" s="44"/>
      <c r="B187" s="44"/>
      <c r="C187" s="44"/>
      <c r="D187" s="36"/>
    </row>
    <row r="188" spans="1:4" s="1" customFormat="1" ht="12.75">
      <c r="A188" s="111">
        <v>6171</v>
      </c>
      <c r="B188" s="112" t="s">
        <v>54</v>
      </c>
      <c r="C188" s="33"/>
      <c r="D188" s="110">
        <f>SUM(D189:D191)</f>
        <v>106</v>
      </c>
    </row>
    <row r="189" spans="1:4" ht="12.75">
      <c r="A189" s="33"/>
      <c r="B189" s="33" t="s">
        <v>111</v>
      </c>
      <c r="C189" s="33"/>
      <c r="D189" s="20">
        <v>20</v>
      </c>
    </row>
    <row r="190" spans="1:4" ht="12.75">
      <c r="A190" s="33"/>
      <c r="B190" s="33" t="s">
        <v>187</v>
      </c>
      <c r="C190" s="33"/>
      <c r="D190" s="20">
        <v>36</v>
      </c>
    </row>
    <row r="191" spans="1:4" ht="12.75">
      <c r="A191" s="33"/>
      <c r="B191" s="33" t="s">
        <v>188</v>
      </c>
      <c r="C191" s="33"/>
      <c r="D191" s="20">
        <v>50</v>
      </c>
    </row>
    <row r="192" spans="1:4" ht="14.25" customHeight="1">
      <c r="A192" s="22"/>
      <c r="B192" s="22"/>
      <c r="C192" s="22"/>
      <c r="D192" s="36"/>
    </row>
    <row r="193" spans="1:4" ht="12.75">
      <c r="A193" s="83">
        <v>6171</v>
      </c>
      <c r="B193" s="83" t="s">
        <v>137</v>
      </c>
      <c r="C193" s="33"/>
      <c r="D193" s="110">
        <f>SUM(D194:D195)</f>
        <v>450</v>
      </c>
    </row>
    <row r="194" spans="1:4" ht="12.75">
      <c r="A194" s="116"/>
      <c r="B194" s="33" t="s">
        <v>136</v>
      </c>
      <c r="C194" s="33"/>
      <c r="D194" s="20">
        <v>153</v>
      </c>
    </row>
    <row r="195" spans="1:4" ht="12.75">
      <c r="A195" s="116"/>
      <c r="B195" s="33" t="s">
        <v>138</v>
      </c>
      <c r="C195" s="33"/>
      <c r="D195" s="20">
        <v>297</v>
      </c>
    </row>
    <row r="196" spans="1:4" ht="12.75">
      <c r="A196" s="50"/>
      <c r="B196" s="44"/>
      <c r="C196" s="44"/>
      <c r="D196" s="48"/>
    </row>
    <row r="197" spans="1:4" ht="12.75">
      <c r="A197" s="50"/>
      <c r="B197" s="44"/>
      <c r="C197" s="44"/>
      <c r="D197" s="36"/>
    </row>
    <row r="198" spans="1:4" ht="12.75" customHeight="1">
      <c r="A198" s="50"/>
      <c r="B198" s="44"/>
      <c r="C198" s="44"/>
      <c r="D198" s="36"/>
    </row>
    <row r="199" spans="1:4" ht="12.75">
      <c r="A199" s="109">
        <v>6310</v>
      </c>
      <c r="B199" s="83" t="s">
        <v>146</v>
      </c>
      <c r="C199" s="33"/>
      <c r="D199" s="110">
        <f>SUM(D200:D202)</f>
        <v>477</v>
      </c>
    </row>
    <row r="200" spans="1:4" ht="12.75">
      <c r="A200" s="109"/>
      <c r="B200" s="33" t="s">
        <v>20</v>
      </c>
      <c r="C200" s="33"/>
      <c r="D200" s="20">
        <v>72</v>
      </c>
    </row>
    <row r="201" spans="1:4" ht="12.75">
      <c r="A201" s="109"/>
      <c r="B201" s="33" t="s">
        <v>0</v>
      </c>
      <c r="C201" s="33"/>
      <c r="D201" s="20">
        <v>180</v>
      </c>
    </row>
    <row r="202" spans="1:4" ht="12.75">
      <c r="A202" s="109"/>
      <c r="B202" s="33" t="s">
        <v>1</v>
      </c>
      <c r="C202" s="33"/>
      <c r="D202" s="20">
        <v>225</v>
      </c>
    </row>
    <row r="203" spans="1:4" ht="13.5" customHeight="1">
      <c r="A203" s="53"/>
      <c r="B203" s="47"/>
      <c r="C203" s="44"/>
      <c r="D203" s="36"/>
    </row>
    <row r="204" spans="1:4" ht="13.5" customHeight="1">
      <c r="A204" s="109">
        <v>6320</v>
      </c>
      <c r="B204" s="83" t="s">
        <v>189</v>
      </c>
      <c r="C204" s="33"/>
      <c r="D204" s="110">
        <v>605</v>
      </c>
    </row>
    <row r="205" spans="1:4" ht="13.5" customHeight="1">
      <c r="A205" s="53"/>
      <c r="B205" s="47"/>
      <c r="C205" s="44"/>
      <c r="D205" s="36"/>
    </row>
    <row r="206" spans="1:4" ht="12.75">
      <c r="A206" s="109">
        <v>6399</v>
      </c>
      <c r="B206" s="83" t="s">
        <v>159</v>
      </c>
      <c r="C206" s="33"/>
      <c r="D206" s="110">
        <f>SUM(D207:D207)</f>
        <v>500</v>
      </c>
    </row>
    <row r="207" spans="1:4" ht="12.75">
      <c r="A207" s="109"/>
      <c r="B207" s="33" t="s">
        <v>150</v>
      </c>
      <c r="C207" s="33"/>
      <c r="D207" s="20">
        <v>500</v>
      </c>
    </row>
    <row r="208" spans="1:4" ht="16.5" customHeight="1">
      <c r="A208" s="22"/>
      <c r="B208" s="22"/>
      <c r="C208" s="22"/>
      <c r="D208" s="36"/>
    </row>
    <row r="209" spans="1:4" s="76" customFormat="1" ht="12.75">
      <c r="A209" s="116"/>
      <c r="B209" s="83" t="s">
        <v>175</v>
      </c>
      <c r="C209" s="33"/>
      <c r="D209" s="84">
        <v>8376</v>
      </c>
    </row>
    <row r="210" spans="1:4" ht="15.75" customHeight="1" thickBot="1">
      <c r="A210" s="23"/>
      <c r="B210" s="22"/>
      <c r="C210" s="22"/>
      <c r="D210" s="36"/>
    </row>
    <row r="211" spans="1:4" s="6" customFormat="1" ht="16.5" thickBot="1">
      <c r="A211" s="104" t="s">
        <v>113</v>
      </c>
      <c r="B211" s="40"/>
      <c r="C211" s="40"/>
      <c r="D211" s="54">
        <f>D209+D206+D204+D199+D193+D188+D179+D174+D166+D157+D153+D148+D142+D139+D136+D132+D129+D125+D118+D110+D105+D101+D98+D95+D92+D89+D85+D79+D77+D75+D73+D69+D66+D62+D56+D53+D47+D43+D38+D34+D29+D24+D21+D18+D14+D10+D7</f>
        <v>117028</v>
      </c>
    </row>
    <row r="212" spans="1:4" ht="12.75">
      <c r="A212" s="22"/>
      <c r="B212" s="22"/>
      <c r="C212" s="22"/>
      <c r="D212" s="119"/>
    </row>
    <row r="213" spans="1:4" ht="12.75">
      <c r="A213" s="22"/>
      <c r="B213" s="22"/>
      <c r="C213" s="22"/>
      <c r="D213" s="22"/>
    </row>
    <row r="214" spans="1:2" s="5" customFormat="1" ht="12.75">
      <c r="A214" s="7"/>
      <c r="B214" s="11"/>
    </row>
    <row r="215" s="5" customFormat="1" ht="12.75">
      <c r="B215" s="11"/>
    </row>
    <row r="216" s="5" customFormat="1" ht="12.75">
      <c r="B216" s="11"/>
    </row>
    <row r="217" s="5" customFormat="1" ht="12.75">
      <c r="B217" s="12"/>
    </row>
    <row r="218" s="5" customFormat="1" ht="12.75">
      <c r="B218" s="11"/>
    </row>
    <row r="219" s="5" customFormat="1" ht="12.75">
      <c r="B219" s="15"/>
    </row>
    <row r="220" s="5" customFormat="1" ht="12.75">
      <c r="B220" s="11"/>
    </row>
    <row r="221" s="5" customFormat="1" ht="12.75">
      <c r="B221" s="11"/>
    </row>
    <row r="222" s="5" customFormat="1" ht="12.75">
      <c r="B222" s="15"/>
    </row>
    <row r="223" ht="12.75">
      <c r="B223" s="10"/>
    </row>
    <row r="224" ht="12.75">
      <c r="B224" s="10"/>
    </row>
    <row r="225" ht="25.5">
      <c r="B225" s="16"/>
    </row>
    <row r="226" ht="12.75">
      <c r="B226" s="17"/>
    </row>
    <row r="228" ht="12.75">
      <c r="B228" s="17"/>
    </row>
    <row r="229" ht="12.75">
      <c r="B229" s="17"/>
    </row>
    <row r="230" ht="12.75">
      <c r="B230" s="17"/>
    </row>
    <row r="231" ht="12.75">
      <c r="B231" s="17"/>
    </row>
    <row r="232" ht="12.75">
      <c r="B232" s="17"/>
    </row>
    <row r="233" ht="12.75">
      <c r="B233" s="17"/>
    </row>
    <row r="234" ht="12.75">
      <c r="B234" s="17"/>
    </row>
    <row r="235" ht="12.75">
      <c r="B235" s="17"/>
    </row>
    <row r="236" ht="12.75">
      <c r="B236" s="17"/>
    </row>
    <row r="237" ht="12.75">
      <c r="B237" s="17"/>
    </row>
    <row r="238" spans="1:2" ht="12.75">
      <c r="A238" s="1"/>
      <c r="B238" s="17"/>
    </row>
    <row r="240" spans="1:2" ht="12.75">
      <c r="A240" s="1"/>
      <c r="B240" s="18"/>
    </row>
  </sheetData>
  <printOptions/>
  <pageMargins left="0.6299212598425197" right="0.1968503937007874" top="0.984251968503937" bottom="0.984251968503937" header="0.5118110236220472" footer="0.5118110236220472"/>
  <pageSetup horizontalDpi="600" verticalDpi="600" orientation="portrait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F5" sqref="F5"/>
    </sheetView>
  </sheetViews>
  <sheetFormatPr defaultColWidth="9.140625" defaultRowHeight="12.75"/>
  <cols>
    <col min="1" max="1" width="8.140625" style="0" customWidth="1"/>
    <col min="2" max="2" width="56.57421875" style="0" customWidth="1"/>
    <col min="3" max="3" width="18.00390625" style="0" customWidth="1"/>
  </cols>
  <sheetData>
    <row r="1" spans="1:6" ht="18.75">
      <c r="A1" s="107" t="s">
        <v>2</v>
      </c>
      <c r="B1" s="22"/>
      <c r="C1" s="22"/>
      <c r="D1" s="22"/>
      <c r="E1" s="22"/>
      <c r="F1" s="22"/>
    </row>
    <row r="2" spans="1:6" ht="12.75">
      <c r="A2" s="37"/>
      <c r="B2" s="22"/>
      <c r="C2" s="22"/>
      <c r="D2" s="22"/>
      <c r="E2" s="22"/>
      <c r="F2" s="22"/>
    </row>
    <row r="3" spans="1:6" ht="12.75">
      <c r="A3" s="22"/>
      <c r="B3" s="22"/>
      <c r="C3" s="133"/>
      <c r="D3" s="22"/>
      <c r="E3" s="22"/>
      <c r="F3" s="22"/>
    </row>
    <row r="4" spans="1:6" ht="13.5" thickBot="1">
      <c r="A4" s="22"/>
      <c r="B4" s="22"/>
      <c r="C4" s="133"/>
      <c r="D4" s="22"/>
      <c r="E4" s="22"/>
      <c r="F4" s="22"/>
    </row>
    <row r="5" spans="1:6" s="14" customFormat="1" ht="51" customHeight="1" thickBot="1">
      <c r="A5" s="55" t="s">
        <v>83</v>
      </c>
      <c r="B5" s="25" t="s">
        <v>84</v>
      </c>
      <c r="C5" s="131" t="s">
        <v>3</v>
      </c>
      <c r="D5" s="22"/>
      <c r="E5" s="22"/>
      <c r="F5" s="22"/>
    </row>
    <row r="6" spans="1:6" ht="12.75">
      <c r="A6" s="22"/>
      <c r="B6" s="22"/>
      <c r="C6" s="135" t="s">
        <v>191</v>
      </c>
      <c r="D6" s="22"/>
      <c r="E6" s="22"/>
      <c r="F6" s="22"/>
    </row>
    <row r="7" spans="1:6" ht="13.5" thickBot="1">
      <c r="A7" s="37" t="s">
        <v>55</v>
      </c>
      <c r="B7" s="22"/>
      <c r="C7" s="22"/>
      <c r="D7" s="22"/>
      <c r="E7" s="22"/>
      <c r="F7" s="22"/>
    </row>
    <row r="8" spans="1:6" ht="16.5" customHeight="1">
      <c r="A8" s="120">
        <v>8115</v>
      </c>
      <c r="B8" s="86" t="s">
        <v>132</v>
      </c>
      <c r="C8" s="121">
        <v>0</v>
      </c>
      <c r="D8" s="22"/>
      <c r="E8" s="22"/>
      <c r="F8" s="22"/>
    </row>
    <row r="9" spans="1:6" ht="25.5">
      <c r="A9" s="122">
        <v>8115</v>
      </c>
      <c r="B9" s="85" t="s">
        <v>210</v>
      </c>
      <c r="C9" s="124">
        <v>0</v>
      </c>
      <c r="D9" s="22"/>
      <c r="E9" s="22"/>
      <c r="F9" s="22"/>
    </row>
    <row r="10" spans="1:6" ht="12.75">
      <c r="A10" s="122">
        <v>8123</v>
      </c>
      <c r="B10" s="123" t="s">
        <v>190</v>
      </c>
      <c r="C10" s="124">
        <v>0</v>
      </c>
      <c r="D10" s="22"/>
      <c r="E10" s="22"/>
      <c r="F10" s="22"/>
    </row>
    <row r="11" spans="1:6" ht="12.75">
      <c r="A11" s="125">
        <v>8124</v>
      </c>
      <c r="B11" s="85" t="s">
        <v>145</v>
      </c>
      <c r="C11" s="124">
        <f>SUM(C12:C14)</f>
        <v>-4008</v>
      </c>
      <c r="D11" s="22"/>
      <c r="E11" s="22"/>
      <c r="F11" s="22"/>
    </row>
    <row r="12" spans="1:6" ht="12.75">
      <c r="A12" s="125"/>
      <c r="B12" s="126" t="s">
        <v>163</v>
      </c>
      <c r="C12" s="127">
        <v>-1313</v>
      </c>
      <c r="D12" s="22"/>
      <c r="E12" s="22"/>
      <c r="F12" s="22"/>
    </row>
    <row r="13" spans="1:6" ht="12.75">
      <c r="A13" s="125"/>
      <c r="B13" s="126" t="s">
        <v>164</v>
      </c>
      <c r="C13" s="127">
        <v>-715</v>
      </c>
      <c r="D13" s="22"/>
      <c r="E13" s="22"/>
      <c r="F13" s="22"/>
    </row>
    <row r="14" spans="1:6" ht="13.5" thickBot="1">
      <c r="A14" s="128"/>
      <c r="B14" s="129" t="s">
        <v>208</v>
      </c>
      <c r="C14" s="130">
        <v>-1980</v>
      </c>
      <c r="D14" s="22"/>
      <c r="E14" s="22"/>
      <c r="F14" s="22"/>
    </row>
    <row r="15" spans="1:6" ht="12.75">
      <c r="A15" s="22"/>
      <c r="B15" s="22"/>
      <c r="C15" s="22"/>
      <c r="D15" s="22"/>
      <c r="E15" s="22"/>
      <c r="F15" s="22"/>
    </row>
    <row r="16" spans="1:6" ht="13.5" thickBot="1">
      <c r="A16" s="22"/>
      <c r="B16" s="22"/>
      <c r="C16" s="22"/>
      <c r="D16" s="22"/>
      <c r="E16" s="22"/>
      <c r="F16" s="22"/>
    </row>
    <row r="17" spans="1:6" s="14" customFormat="1" ht="13.5" thickBot="1">
      <c r="A17" s="55" t="s">
        <v>56</v>
      </c>
      <c r="B17" s="40"/>
      <c r="C17" s="57">
        <f>SUM(C8:C11)</f>
        <v>-4008</v>
      </c>
      <c r="D17" s="22"/>
      <c r="E17" s="22"/>
      <c r="F17" s="2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K.Nenutilova</cp:lastModifiedBy>
  <cp:lastPrinted>2013-01-02T13:00:03Z</cp:lastPrinted>
  <dcterms:modified xsi:type="dcterms:W3CDTF">2013-01-02T13:22:17Z</dcterms:modified>
  <cp:category/>
  <cp:version/>
  <cp:contentType/>
  <cp:contentStatus/>
</cp:coreProperties>
</file>