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ozpočtové výhledy\střednědobý výhled rozpočtu 2021-2023\Zveřejnění\"/>
    </mc:Choice>
  </mc:AlternateContent>
  <xr:revisionPtr revIDLastSave="0" documentId="13_ncr:1_{401824E0-0B54-418A-9283-47B1CFACFD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VR 2021-2023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2" i="1" l="1"/>
  <c r="E20" i="1"/>
  <c r="E37" i="1" s="1"/>
  <c r="E14" i="1"/>
  <c r="E36" i="1" s="1"/>
  <c r="E38" i="1" l="1"/>
  <c r="D20" i="1" l="1"/>
  <c r="D37" i="1" s="1"/>
  <c r="D14" i="1"/>
  <c r="D36" i="1" s="1"/>
  <c r="D32" i="1"/>
  <c r="C20" i="1"/>
  <c r="C37" i="1" s="1"/>
  <c r="C14" i="1"/>
  <c r="C36" i="1" s="1"/>
  <c r="C32" i="1"/>
  <c r="C38" i="1" l="1"/>
  <c r="D38" i="1"/>
</calcChain>
</file>

<file path=xl/sharedStrings.xml><?xml version="1.0" encoding="utf-8"?>
<sst xmlns="http://schemas.openxmlformats.org/spreadsheetml/2006/main" count="36" uniqueCount="28">
  <si>
    <t>Příjmy celkem</t>
  </si>
  <si>
    <t>Výdaje celkem</t>
  </si>
  <si>
    <t>Financování</t>
  </si>
  <si>
    <t>Příjmy</t>
  </si>
  <si>
    <t>Daňové příjmy</t>
  </si>
  <si>
    <t>Nedaňové příjmy</t>
  </si>
  <si>
    <t>Kapitálové příjmy</t>
  </si>
  <si>
    <t>Výdaje</t>
  </si>
  <si>
    <t>třída</t>
  </si>
  <si>
    <t>Rekapitulace</t>
  </si>
  <si>
    <t>Příjaté dotace - vztah ke SR</t>
  </si>
  <si>
    <t>Změna stavu krátkodobých prostředků</t>
  </si>
  <si>
    <t>Dlouhodobé přijaté půjčené prostředky</t>
  </si>
  <si>
    <t>Uhrazené splátky dlouhodobého úvěru</t>
  </si>
  <si>
    <t>pol.</t>
  </si>
  <si>
    <t>Přijaté dotace - s úč. určením (i bez)</t>
  </si>
  <si>
    <t>Financování celkem</t>
  </si>
  <si>
    <t>v Kč</t>
  </si>
  <si>
    <t>Přijaté dotace - RR,SFŽP,MK, MF</t>
  </si>
  <si>
    <t>Bežné neinvestiční výdaje</t>
  </si>
  <si>
    <t>Kapitálové investiční výdaje</t>
  </si>
  <si>
    <t>Rezerva</t>
  </si>
  <si>
    <t>Operace z peněžních účtů organizace nemající charakter příjmů a výdajů</t>
  </si>
  <si>
    <t xml:space="preserve">střednědobý výhled rozpočtu </t>
  </si>
  <si>
    <t>Termínovaný vklad</t>
  </si>
  <si>
    <t>vyřizuje: Ing. Nenutilová Kamila, vedoucí Odboru finančního</t>
  </si>
  <si>
    <t>Střednědobý výhled rozpočtu 2021-2023</t>
  </si>
  <si>
    <t>Schváleno na 9. zasedání Zastupitelstva města Příbora dne 11.12.2019.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</si>
</sst>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  <charset val="238"/>
    </font>
    <font>
      <sz val="8"/>
      <name val="Calibri"/>
      <family val="2"/>
      <charset val="238"/>
    </font>
    <font>
      <b/>
      <i/>
      <sz val="8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b/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4"/>
      <name val="Calibri"/>
      <family val="2"/>
      <charset val="238"/>
    </font>
    <font>
      <sz val="10"/>
      <color indexed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sz val="7"/>
      <name val="Calibri"/>
      <family val="2"/>
      <charset val="238"/>
    </font>
    <font>
      <i/>
      <sz val="14"/>
      <color indexed="10"/>
      <name val="Calibri"/>
      <family val="2"/>
      <charset val="238"/>
    </font>
    <font>
      <sz val="14"/>
      <color rgb="FFFF0000"/>
      <name val="Calibri"/>
      <family val="2"/>
      <charset val="238"/>
    </font>
    <font>
      <b/>
      <sz val="20"/>
      <name val="Calibri"/>
      <family val="2"/>
      <charset val="238"/>
    </font>
    <font>
      <b/>
      <sz val="20"/>
      <color indexed="10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17" borderId="6" applyNumberFormat="0" applyAlignment="0" applyProtection="0"/>
    <xf numFmtId="0" fontId="8" fillId="15" borderId="0" applyNumberFormat="0" applyBorder="0" applyAlignment="0" applyProtection="0"/>
    <xf numFmtId="0" fontId="18" fillId="7" borderId="1" applyNumberFormat="0" applyAlignment="0" applyProtection="0"/>
    <xf numFmtId="0" fontId="17" fillId="17" borderId="6" applyNumberFormat="0" applyAlignment="0" applyProtection="0"/>
    <xf numFmtId="0" fontId="19" fillId="0" borderId="7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11" fillId="0" borderId="0"/>
    <xf numFmtId="0" fontId="11" fillId="4" borderId="8" applyNumberFormat="0" applyFont="0" applyAlignment="0" applyProtection="0"/>
    <xf numFmtId="0" fontId="22" fillId="16" borderId="9" applyNumberFormat="0" applyAlignment="0" applyProtection="0"/>
    <xf numFmtId="0" fontId="11" fillId="4" borderId="8" applyNumberFormat="0" applyFont="0" applyAlignment="0" applyProtection="0"/>
    <xf numFmtId="0" fontId="19" fillId="0" borderId="7" applyNumberFormat="0" applyFill="0" applyAlignment="0" applyProtection="0"/>
    <xf numFmtId="0" fontId="13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8" fillId="7" borderId="1" applyNumberFormat="0" applyAlignment="0" applyProtection="0"/>
    <xf numFmtId="0" fontId="9" fillId="16" borderId="1" applyNumberFormat="0" applyAlignment="0" applyProtection="0"/>
    <xf numFmtId="0" fontId="22" fillId="16" borderId="9" applyNumberFormat="0" applyAlignment="0" applyProtection="0"/>
    <xf numFmtId="0" fontId="1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Fill="1"/>
    <xf numFmtId="0" fontId="3" fillId="0" borderId="0" xfId="0" applyFont="1"/>
    <xf numFmtId="4" fontId="2" fillId="0" borderId="0" xfId="0" applyNumberFormat="1" applyFont="1" applyFill="1" applyBorder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2" fontId="25" fillId="0" borderId="10" xfId="0" applyNumberFormat="1" applyFont="1" applyFill="1" applyBorder="1" applyAlignment="1">
      <alignment wrapText="1"/>
    </xf>
    <xf numFmtId="4" fontId="1" fillId="18" borderId="10" xfId="0" applyNumberFormat="1" applyFont="1" applyFill="1" applyBorder="1"/>
    <xf numFmtId="0" fontId="3" fillId="0" borderId="0" xfId="0" applyFont="1" applyAlignment="1">
      <alignment wrapText="1"/>
    </xf>
    <xf numFmtId="0" fontId="25" fillId="0" borderId="10" xfId="0" applyFont="1" applyBorder="1" applyAlignment="1">
      <alignment wrapText="1"/>
    </xf>
    <xf numFmtId="0" fontId="3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7" fillId="0" borderId="0" xfId="0" applyFont="1" applyAlignment="1">
      <alignment wrapText="1"/>
    </xf>
    <xf numFmtId="0" fontId="25" fillId="0" borderId="10" xfId="0" applyFont="1" applyFill="1" applyBorder="1" applyAlignment="1">
      <alignment wrapText="1"/>
    </xf>
    <xf numFmtId="0" fontId="25" fillId="0" borderId="10" xfId="64" applyFont="1" applyBorder="1" applyAlignment="1">
      <alignment wrapText="1"/>
    </xf>
    <xf numFmtId="4" fontId="1" fillId="18" borderId="11" xfId="0" applyNumberFormat="1" applyFont="1" applyFill="1" applyBorder="1"/>
    <xf numFmtId="0" fontId="25" fillId="0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18" borderId="10" xfId="0" applyFont="1" applyFill="1" applyBorder="1" applyAlignment="1">
      <alignment horizontal="center"/>
    </xf>
    <xf numFmtId="0" fontId="5" fillId="18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16" fontId="1" fillId="0" borderId="10" xfId="0" applyNumberFormat="1" applyFont="1" applyBorder="1" applyAlignment="1">
      <alignment horizontal="center"/>
    </xf>
    <xf numFmtId="0" fontId="28" fillId="0" borderId="10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center"/>
    </xf>
    <xf numFmtId="0" fontId="26" fillId="0" borderId="10" xfId="0" applyFont="1" applyBorder="1" applyAlignment="1">
      <alignment wrapText="1"/>
    </xf>
    <xf numFmtId="4" fontId="5" fillId="18" borderId="10" xfId="0" applyNumberFormat="1" applyFont="1" applyFill="1" applyBorder="1"/>
    <xf numFmtId="0" fontId="1" fillId="19" borderId="10" xfId="0" applyFont="1" applyFill="1" applyBorder="1" applyAlignment="1">
      <alignment horizontal="center"/>
    </xf>
    <xf numFmtId="0" fontId="26" fillId="19" borderId="10" xfId="0" applyFont="1" applyFill="1" applyBorder="1"/>
    <xf numFmtId="0" fontId="3" fillId="19" borderId="10" xfId="0" applyFont="1" applyFill="1" applyBorder="1"/>
    <xf numFmtId="0" fontId="3" fillId="19" borderId="10" xfId="0" applyFont="1" applyFill="1" applyBorder="1" applyAlignment="1">
      <alignment horizontal="center"/>
    </xf>
    <xf numFmtId="0" fontId="26" fillId="19" borderId="10" xfId="0" applyFont="1" applyFill="1" applyBorder="1" applyAlignment="1">
      <alignment wrapText="1"/>
    </xf>
    <xf numFmtId="4" fontId="5" fillId="19" borderId="10" xfId="0" applyNumberFormat="1" applyFont="1" applyFill="1" applyBorder="1"/>
    <xf numFmtId="0" fontId="1" fillId="19" borderId="10" xfId="0" applyFont="1" applyFill="1" applyBorder="1" applyAlignment="1">
      <alignment horizontal="center" wrapText="1"/>
    </xf>
    <xf numFmtId="0" fontId="4" fillId="19" borderId="10" xfId="0" applyFont="1" applyFill="1" applyBorder="1" applyAlignment="1">
      <alignment horizontal="center"/>
    </xf>
    <xf numFmtId="0" fontId="29" fillId="19" borderId="10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0" fontId="32" fillId="0" borderId="0" xfId="0" applyFont="1"/>
  </cellXfs>
  <cellStyles count="84">
    <cellStyle name="20 % – Zvýraznění1" xfId="1" xr:uid="{00000000-0005-0000-0000-000000000000}"/>
    <cellStyle name="20 % – Zvýraznění2" xfId="2" xr:uid="{00000000-0005-0000-0000-000001000000}"/>
    <cellStyle name="20 % – Zvýraznění3" xfId="3" xr:uid="{00000000-0005-0000-0000-000002000000}"/>
    <cellStyle name="20 % – Zvýraznění4" xfId="4" xr:uid="{00000000-0005-0000-0000-000003000000}"/>
    <cellStyle name="20 % – Zvýraznění5" xfId="5" xr:uid="{00000000-0005-0000-0000-000004000000}"/>
    <cellStyle name="20 % – Zvýraznění6" xfId="6" xr:uid="{00000000-0005-0000-0000-000005000000}"/>
    <cellStyle name="20% - Accent1" xfId="7" xr:uid="{00000000-0005-0000-0000-000006000000}"/>
    <cellStyle name="20% - Accent2" xfId="8" xr:uid="{00000000-0005-0000-0000-000007000000}"/>
    <cellStyle name="20% - Accent3" xfId="9" xr:uid="{00000000-0005-0000-0000-000008000000}"/>
    <cellStyle name="20% - Accent4" xfId="10" xr:uid="{00000000-0005-0000-0000-000009000000}"/>
    <cellStyle name="20% - Accent5" xfId="11" xr:uid="{00000000-0005-0000-0000-00000A000000}"/>
    <cellStyle name="20% - Accent6" xfId="12" xr:uid="{00000000-0005-0000-0000-00000B000000}"/>
    <cellStyle name="40 % – Zvýraznění1" xfId="13" xr:uid="{00000000-0005-0000-0000-00000C000000}"/>
    <cellStyle name="40 % – Zvýraznění2" xfId="14" xr:uid="{00000000-0005-0000-0000-00000D000000}"/>
    <cellStyle name="40 % – Zvýraznění3" xfId="15" xr:uid="{00000000-0005-0000-0000-00000E000000}"/>
    <cellStyle name="40 % – Zvýraznění4" xfId="16" xr:uid="{00000000-0005-0000-0000-00000F000000}"/>
    <cellStyle name="40 % – Zvýraznění5" xfId="17" xr:uid="{00000000-0005-0000-0000-000010000000}"/>
    <cellStyle name="40 % – Zvýraznění6" xfId="18" xr:uid="{00000000-0005-0000-0000-000011000000}"/>
    <cellStyle name="40% - Accent1" xfId="19" xr:uid="{00000000-0005-0000-0000-000012000000}"/>
    <cellStyle name="40% - Accent2" xfId="20" xr:uid="{00000000-0005-0000-0000-000013000000}"/>
    <cellStyle name="40% - Accent3" xfId="21" xr:uid="{00000000-0005-0000-0000-000014000000}"/>
    <cellStyle name="40% - Accent4" xfId="22" xr:uid="{00000000-0005-0000-0000-000015000000}"/>
    <cellStyle name="40% - Accent5" xfId="23" xr:uid="{00000000-0005-0000-0000-000016000000}"/>
    <cellStyle name="40% - Accent6" xfId="24" xr:uid="{00000000-0005-0000-0000-000017000000}"/>
    <cellStyle name="60 % – Zvýraznění1" xfId="25" xr:uid="{00000000-0005-0000-0000-000018000000}"/>
    <cellStyle name="60 % – Zvýraznění2" xfId="26" xr:uid="{00000000-0005-0000-0000-000019000000}"/>
    <cellStyle name="60 % – Zvýraznění3" xfId="27" xr:uid="{00000000-0005-0000-0000-00001A000000}"/>
    <cellStyle name="60 % – Zvýraznění4" xfId="28" xr:uid="{00000000-0005-0000-0000-00001B000000}"/>
    <cellStyle name="60 % – Zvýraznění5" xfId="29" xr:uid="{00000000-0005-0000-0000-00001C000000}"/>
    <cellStyle name="60 % – Zvýraznění6" xfId="30" xr:uid="{00000000-0005-0000-0000-00001D000000}"/>
    <cellStyle name="60% - Accent1" xfId="31" xr:uid="{00000000-0005-0000-0000-00001E000000}"/>
    <cellStyle name="60% - Accent2" xfId="32" xr:uid="{00000000-0005-0000-0000-00001F000000}"/>
    <cellStyle name="60% - Accent3" xfId="33" xr:uid="{00000000-0005-0000-0000-000020000000}"/>
    <cellStyle name="60% - Accent4" xfId="34" xr:uid="{00000000-0005-0000-0000-000021000000}"/>
    <cellStyle name="60% - Accent5" xfId="35" xr:uid="{00000000-0005-0000-0000-000022000000}"/>
    <cellStyle name="60% - Accent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elkem" xfId="45" builtinId="25" customBuiltin="1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Check Cell" xfId="52" xr:uid="{00000000-0005-0000-0000-000033000000}"/>
    <cellStyle name="Chybně" xfId="53" xr:uid="{00000000-0005-0000-0000-000034000000}"/>
    <cellStyle name="Input" xfId="54" xr:uid="{00000000-0005-0000-0000-000035000000}"/>
    <cellStyle name="Kontrolní buňka" xfId="55" builtinId="23" customBuiltin="1"/>
    <cellStyle name="Linked Cell" xfId="56" xr:uid="{00000000-0005-0000-0000-000037000000}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 xr:uid="{00000000-0005-0000-0000-00003D000000}"/>
    <cellStyle name="Neutrální" xfId="63" builtinId="28" customBuiltin="1"/>
    <cellStyle name="Normální" xfId="0" builtinId="0"/>
    <cellStyle name="normální_rozpočtový výhled" xfId="64" xr:uid="{00000000-0005-0000-0000-000040000000}"/>
    <cellStyle name="Note" xfId="65" xr:uid="{00000000-0005-0000-0000-000041000000}"/>
    <cellStyle name="Output" xfId="66" xr:uid="{00000000-0005-0000-0000-000042000000}"/>
    <cellStyle name="Poznámka" xfId="67" builtinId="10" customBuiltin="1"/>
    <cellStyle name="Propojená buňka" xfId="68" builtinId="24" customBuiltin="1"/>
    <cellStyle name="Správně" xfId="69" builtinId="26" customBuiltin="1"/>
    <cellStyle name="Text upozornění" xfId="70" builtinId="11" customBuiltin="1"/>
    <cellStyle name="Title" xfId="71" xr:uid="{00000000-0005-0000-0000-000047000000}"/>
    <cellStyle name="Total" xfId="72" xr:uid="{00000000-0005-0000-0000-000048000000}"/>
    <cellStyle name="Vstup" xfId="73" builtinId="20" customBuiltin="1"/>
    <cellStyle name="Výpočet" xfId="74" builtinId="22" customBuiltin="1"/>
    <cellStyle name="Výstup" xfId="75" builtinId="21" customBuiltin="1"/>
    <cellStyle name="Vysvětlující text" xfId="76" builtinId="53" customBuiltin="1"/>
    <cellStyle name="Warning Text" xfId="77" xr:uid="{00000000-0005-0000-0000-00004D000000}"/>
    <cellStyle name="Zvýraznění 1" xfId="78" builtinId="29" customBuiltin="1"/>
    <cellStyle name="Zvýraznění 2" xfId="79" builtinId="33" customBuiltin="1"/>
    <cellStyle name="Zvýraznění 3" xfId="80" builtinId="37" customBuiltin="1"/>
    <cellStyle name="Zvýraznění 4" xfId="81" builtinId="41" customBuiltin="1"/>
    <cellStyle name="Zvýraznění 5" xfId="82" builtinId="45" customBuiltin="1"/>
    <cellStyle name="Zvýraznění 6" xfId="83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zoomScaleNormal="100" workbookViewId="0">
      <selection activeCell="A44" sqref="A44"/>
    </sheetView>
  </sheetViews>
  <sheetFormatPr defaultRowHeight="12.75" x14ac:dyDescent="0.2"/>
  <cols>
    <col min="1" max="1" width="4.5703125" style="2" customWidth="1"/>
    <col min="2" max="2" width="29.85546875" style="2" customWidth="1"/>
    <col min="3" max="3" width="15.5703125" style="5" customWidth="1"/>
    <col min="4" max="4" width="15.42578125" style="5" customWidth="1"/>
    <col min="5" max="5" width="15.28515625" style="5" customWidth="1"/>
    <col min="6" max="16384" width="9.140625" style="2"/>
  </cols>
  <sheetData>
    <row r="1" spans="1:5" s="39" customFormat="1" ht="26.25" x14ac:dyDescent="0.4">
      <c r="A1" s="39" t="s">
        <v>26</v>
      </c>
      <c r="C1" s="40"/>
      <c r="D1" s="40"/>
      <c r="E1" s="40"/>
    </row>
    <row r="2" spans="1:5" ht="13.5" customHeight="1" x14ac:dyDescent="0.3">
      <c r="A2" s="4"/>
      <c r="C2" s="18"/>
      <c r="D2" s="18"/>
      <c r="E2" s="18"/>
    </row>
    <row r="3" spans="1:5" ht="14.25" customHeight="1" x14ac:dyDescent="0.3">
      <c r="A3" s="4"/>
      <c r="C3" s="6" t="s">
        <v>17</v>
      </c>
      <c r="D3" s="6" t="s">
        <v>17</v>
      </c>
      <c r="E3" s="6" t="s">
        <v>17</v>
      </c>
    </row>
    <row r="4" spans="1:5" ht="18.75" x14ac:dyDescent="0.3">
      <c r="A4" s="4"/>
      <c r="C4" s="19">
        <v>2021</v>
      </c>
      <c r="D4" s="19">
        <v>2022</v>
      </c>
      <c r="E4" s="19">
        <v>2023</v>
      </c>
    </row>
    <row r="5" spans="1:5" ht="22.5" x14ac:dyDescent="0.3">
      <c r="A5" s="4"/>
      <c r="C5" s="20" t="s">
        <v>23</v>
      </c>
      <c r="D5" s="20" t="s">
        <v>23</v>
      </c>
      <c r="E5" s="20" t="s">
        <v>23</v>
      </c>
    </row>
    <row r="6" spans="1:5" x14ac:dyDescent="0.2">
      <c r="C6" s="2"/>
      <c r="D6" s="2"/>
      <c r="E6" s="2"/>
    </row>
    <row r="7" spans="1:5" x14ac:dyDescent="0.2">
      <c r="A7" s="28" t="s">
        <v>8</v>
      </c>
      <c r="B7" s="29" t="s">
        <v>3</v>
      </c>
      <c r="C7" s="30"/>
      <c r="D7" s="30"/>
      <c r="E7" s="30"/>
    </row>
    <row r="8" spans="1:5" x14ac:dyDescent="0.2">
      <c r="A8" s="21">
        <v>1</v>
      </c>
      <c r="B8" s="7" t="s">
        <v>4</v>
      </c>
      <c r="C8" s="8">
        <v>139700000</v>
      </c>
      <c r="D8" s="8">
        <v>145000000</v>
      </c>
      <c r="E8" s="8">
        <v>145000000</v>
      </c>
    </row>
    <row r="9" spans="1:5" x14ac:dyDescent="0.2">
      <c r="A9" s="21">
        <v>2</v>
      </c>
      <c r="B9" s="7" t="s">
        <v>5</v>
      </c>
      <c r="C9" s="8">
        <v>34000000</v>
      </c>
      <c r="D9" s="8">
        <v>34000000</v>
      </c>
      <c r="E9" s="8">
        <v>34000000</v>
      </c>
    </row>
    <row r="10" spans="1:5" x14ac:dyDescent="0.2">
      <c r="A10" s="21">
        <v>3</v>
      </c>
      <c r="B10" s="7" t="s">
        <v>6</v>
      </c>
      <c r="C10" s="8">
        <v>7000000</v>
      </c>
      <c r="D10" s="8">
        <v>7000000</v>
      </c>
      <c r="E10" s="8">
        <v>1000000</v>
      </c>
    </row>
    <row r="11" spans="1:5" x14ac:dyDescent="0.2">
      <c r="A11" s="21">
        <v>4</v>
      </c>
      <c r="B11" s="7" t="s">
        <v>10</v>
      </c>
      <c r="C11" s="8">
        <v>7137500</v>
      </c>
      <c r="D11" s="8">
        <v>7137500</v>
      </c>
      <c r="E11" s="8">
        <v>7137500</v>
      </c>
    </row>
    <row r="12" spans="1:5" x14ac:dyDescent="0.2">
      <c r="A12" s="21">
        <v>4</v>
      </c>
      <c r="B12" s="7" t="s">
        <v>18</v>
      </c>
      <c r="C12" s="8">
        <v>10000000</v>
      </c>
      <c r="D12" s="8">
        <v>10000000</v>
      </c>
      <c r="E12" s="8">
        <v>10000000</v>
      </c>
    </row>
    <row r="13" spans="1:5" x14ac:dyDescent="0.2">
      <c r="A13" s="21">
        <v>4</v>
      </c>
      <c r="B13" s="7" t="s">
        <v>15</v>
      </c>
      <c r="C13" s="8">
        <v>1000000</v>
      </c>
      <c r="D13" s="8">
        <v>1000000</v>
      </c>
      <c r="E13" s="8">
        <v>1000000</v>
      </c>
    </row>
    <row r="14" spans="1:5" x14ac:dyDescent="0.2">
      <c r="A14" s="31"/>
      <c r="B14" s="32" t="s">
        <v>0</v>
      </c>
      <c r="C14" s="33">
        <f t="shared" ref="C14:D14" si="0">SUM(C8:C13)</f>
        <v>198837500</v>
      </c>
      <c r="D14" s="33">
        <f t="shared" si="0"/>
        <v>204137500</v>
      </c>
      <c r="E14" s="33">
        <f t="shared" ref="E14" si="1">SUM(E8:E13)</f>
        <v>198137500</v>
      </c>
    </row>
    <row r="15" spans="1:5" x14ac:dyDescent="0.2">
      <c r="B15" s="9"/>
      <c r="C15" s="2"/>
      <c r="D15" s="2"/>
      <c r="E15" s="2"/>
    </row>
    <row r="16" spans="1:5" x14ac:dyDescent="0.2">
      <c r="A16" s="34" t="s">
        <v>8</v>
      </c>
      <c r="B16" s="32" t="s">
        <v>7</v>
      </c>
      <c r="C16" s="30"/>
      <c r="D16" s="30"/>
      <c r="E16" s="30"/>
    </row>
    <row r="17" spans="1:5" x14ac:dyDescent="0.2">
      <c r="A17" s="22">
        <v>5</v>
      </c>
      <c r="B17" s="10" t="s">
        <v>19</v>
      </c>
      <c r="C17" s="8">
        <v>145000000</v>
      </c>
      <c r="D17" s="8">
        <v>146000000</v>
      </c>
      <c r="E17" s="8">
        <v>147000000</v>
      </c>
    </row>
    <row r="18" spans="1:5" x14ac:dyDescent="0.2">
      <c r="A18" s="23"/>
      <c r="B18" s="10" t="s">
        <v>21</v>
      </c>
      <c r="C18" s="8"/>
      <c r="D18" s="8"/>
      <c r="E18" s="8"/>
    </row>
    <row r="19" spans="1:5" x14ac:dyDescent="0.2">
      <c r="A19" s="22">
        <v>6</v>
      </c>
      <c r="B19" s="10" t="s">
        <v>20</v>
      </c>
      <c r="C19" s="8">
        <v>50337500</v>
      </c>
      <c r="D19" s="8">
        <v>54637500</v>
      </c>
      <c r="E19" s="8">
        <v>47637500</v>
      </c>
    </row>
    <row r="20" spans="1:5" x14ac:dyDescent="0.2">
      <c r="A20" s="30"/>
      <c r="B20" s="32" t="s">
        <v>1</v>
      </c>
      <c r="C20" s="33">
        <f t="shared" ref="C20:D20" si="2">SUM(C17:C19)</f>
        <v>195337500</v>
      </c>
      <c r="D20" s="33">
        <f t="shared" si="2"/>
        <v>200637500</v>
      </c>
      <c r="E20" s="33">
        <f t="shared" ref="E20" si="3">SUM(E17:E19)</f>
        <v>194637500</v>
      </c>
    </row>
    <row r="21" spans="1:5" s="1" customFormat="1" x14ac:dyDescent="0.2">
      <c r="A21" s="11"/>
      <c r="B21" s="12"/>
      <c r="C21" s="3"/>
      <c r="D21" s="3"/>
      <c r="E21" s="3"/>
    </row>
    <row r="22" spans="1:5" s="1" customFormat="1" x14ac:dyDescent="0.2">
      <c r="A22" s="11"/>
      <c r="B22" s="12"/>
      <c r="C22" s="3"/>
      <c r="D22" s="3"/>
      <c r="E22" s="3"/>
    </row>
    <row r="23" spans="1:5" s="1" customFormat="1" x14ac:dyDescent="0.2">
      <c r="A23" s="11"/>
      <c r="B23" s="12"/>
      <c r="C23" s="3"/>
      <c r="D23" s="3"/>
      <c r="E23" s="3"/>
    </row>
    <row r="24" spans="1:5" s="1" customFormat="1" x14ac:dyDescent="0.2">
      <c r="A24" s="11"/>
      <c r="B24" s="12"/>
      <c r="C24" s="3"/>
      <c r="D24" s="3"/>
      <c r="E24" s="3"/>
    </row>
    <row r="25" spans="1:5" x14ac:dyDescent="0.2">
      <c r="B25" s="13"/>
      <c r="C25" s="2"/>
      <c r="D25" s="2"/>
      <c r="E25" s="2"/>
    </row>
    <row r="26" spans="1:5" x14ac:dyDescent="0.2">
      <c r="A26" s="35" t="s">
        <v>14</v>
      </c>
      <c r="B26" s="32" t="s">
        <v>2</v>
      </c>
      <c r="C26" s="30"/>
      <c r="D26" s="30"/>
      <c r="E26" s="30"/>
    </row>
    <row r="27" spans="1:5" x14ac:dyDescent="0.2">
      <c r="A27" s="24">
        <v>8115</v>
      </c>
      <c r="B27" s="14" t="s">
        <v>11</v>
      </c>
      <c r="C27" s="8"/>
      <c r="D27" s="8"/>
      <c r="E27" s="8"/>
    </row>
    <row r="28" spans="1:5" x14ac:dyDescent="0.2">
      <c r="A28" s="24">
        <v>8118</v>
      </c>
      <c r="B28" s="17" t="s">
        <v>24</v>
      </c>
      <c r="C28" s="8"/>
      <c r="D28" s="8"/>
      <c r="E28" s="8"/>
    </row>
    <row r="29" spans="1:5" x14ac:dyDescent="0.2">
      <c r="A29" s="24">
        <v>8123</v>
      </c>
      <c r="B29" s="14" t="s">
        <v>12</v>
      </c>
      <c r="C29" s="8"/>
      <c r="D29" s="8"/>
      <c r="E29" s="8"/>
    </row>
    <row r="30" spans="1:5" x14ac:dyDescent="0.2">
      <c r="A30" s="24">
        <v>8124</v>
      </c>
      <c r="B30" s="14" t="s">
        <v>13</v>
      </c>
      <c r="C30" s="8">
        <v>-3500000</v>
      </c>
      <c r="D30" s="8">
        <v>-3500000</v>
      </c>
      <c r="E30" s="8">
        <v>-3500000</v>
      </c>
    </row>
    <row r="31" spans="1:5" ht="22.5" x14ac:dyDescent="0.2">
      <c r="A31" s="25">
        <v>8901</v>
      </c>
      <c r="B31" s="15" t="s">
        <v>22</v>
      </c>
      <c r="C31" s="16"/>
      <c r="D31" s="16"/>
      <c r="E31" s="16"/>
    </row>
    <row r="32" spans="1:5" x14ac:dyDescent="0.2">
      <c r="A32" s="31"/>
      <c r="B32" s="32" t="s">
        <v>16</v>
      </c>
      <c r="C32" s="33">
        <f>SUM(C27:C30)</f>
        <v>-3500000</v>
      </c>
      <c r="D32" s="33">
        <f>SUM(D27:D30)</f>
        <v>-3500000</v>
      </c>
      <c r="E32" s="33">
        <f>SUM(E27:E30)</f>
        <v>-3500000</v>
      </c>
    </row>
    <row r="33" spans="1:5" x14ac:dyDescent="0.2">
      <c r="B33" s="9"/>
      <c r="C33" s="2"/>
      <c r="D33" s="2"/>
      <c r="E33" s="2"/>
    </row>
    <row r="34" spans="1:5" x14ac:dyDescent="0.2">
      <c r="B34" s="9"/>
      <c r="C34" s="2"/>
      <c r="D34" s="2"/>
      <c r="E34" s="2"/>
    </row>
    <row r="35" spans="1:5" ht="18.75" x14ac:dyDescent="0.2">
      <c r="B35" s="36" t="s">
        <v>9</v>
      </c>
      <c r="C35" s="37">
        <v>2020</v>
      </c>
      <c r="D35" s="37">
        <v>2021</v>
      </c>
      <c r="E35" s="37">
        <v>2020</v>
      </c>
    </row>
    <row r="36" spans="1:5" x14ac:dyDescent="0.2">
      <c r="B36" s="26" t="s">
        <v>0</v>
      </c>
      <c r="C36" s="8">
        <f t="shared" ref="C36:E36" si="4">C14</f>
        <v>198837500</v>
      </c>
      <c r="D36" s="8">
        <f t="shared" si="4"/>
        <v>204137500</v>
      </c>
      <c r="E36" s="8">
        <f t="shared" si="4"/>
        <v>198137500</v>
      </c>
    </row>
    <row r="37" spans="1:5" x14ac:dyDescent="0.2">
      <c r="B37" s="26" t="s">
        <v>1</v>
      </c>
      <c r="C37" s="8">
        <f t="shared" ref="C37:E37" si="5">C20</f>
        <v>195337500</v>
      </c>
      <c r="D37" s="8">
        <f t="shared" si="5"/>
        <v>200637500</v>
      </c>
      <c r="E37" s="8">
        <f t="shared" si="5"/>
        <v>194637500</v>
      </c>
    </row>
    <row r="38" spans="1:5" x14ac:dyDescent="0.2">
      <c r="B38" s="26" t="s">
        <v>2</v>
      </c>
      <c r="C38" s="27">
        <f t="shared" ref="C38:D38" si="6">SUM(C37-C36)</f>
        <v>-3500000</v>
      </c>
      <c r="D38" s="27">
        <f t="shared" si="6"/>
        <v>-3500000</v>
      </c>
      <c r="E38" s="27">
        <f t="shared" ref="E38" si="7">SUM(E37-E36)</f>
        <v>-3500000</v>
      </c>
    </row>
    <row r="39" spans="1:5" x14ac:dyDescent="0.2">
      <c r="C39" s="2"/>
      <c r="D39" s="2"/>
      <c r="E39" s="2"/>
    </row>
    <row r="43" spans="1:5" ht="18.75" x14ac:dyDescent="0.3">
      <c r="A43" s="4" t="s">
        <v>27</v>
      </c>
      <c r="B43" s="4"/>
      <c r="C43" s="4"/>
      <c r="D43" s="4"/>
      <c r="E43" s="4"/>
    </row>
    <row r="44" spans="1:5" ht="18.75" x14ac:dyDescent="0.3">
      <c r="A44" s="38"/>
      <c r="B44" s="38"/>
      <c r="C44" s="38"/>
      <c r="D44" s="38"/>
      <c r="E44" s="38"/>
    </row>
    <row r="46" spans="1:5" x14ac:dyDescent="0.2">
      <c r="A46" s="2" t="s">
        <v>25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SVR 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Kamila Nenutilová</cp:lastModifiedBy>
  <cp:lastPrinted>2019-11-20T10:02:25Z</cp:lastPrinted>
  <dcterms:created xsi:type="dcterms:W3CDTF">1997-01-24T11:07:25Z</dcterms:created>
  <dcterms:modified xsi:type="dcterms:W3CDTF">2019-12-13T08:34:42Z</dcterms:modified>
</cp:coreProperties>
</file>