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5" yWindow="-15" windowWidth="15330" windowHeight="4275"/>
  </bookViews>
  <sheets>
    <sheet name="komentář příjmy" sheetId="5" r:id="rId1"/>
    <sheet name="komentář výdaje" sheetId="6" r:id="rId2"/>
    <sheet name="komentář tř.8" sheetId="7" r:id="rId3"/>
  </sheets>
  <definedNames>
    <definedName name="_xlnm.Print_Area" localSheetId="1">'komentář výdaje'!$A$1:$D$58</definedName>
  </definedNames>
  <calcPr calcId="114210"/>
</workbook>
</file>

<file path=xl/calcChain.xml><?xml version="1.0" encoding="utf-8"?>
<calcChain xmlns="http://schemas.openxmlformats.org/spreadsheetml/2006/main">
  <c r="D58" i="6"/>
  <c r="E25" i="5"/>
  <c r="D25" i="6"/>
</calcChain>
</file>

<file path=xl/sharedStrings.xml><?xml version="1.0" encoding="utf-8"?>
<sst xmlns="http://schemas.openxmlformats.org/spreadsheetml/2006/main" count="151" uniqueCount="139">
  <si>
    <t>§</t>
  </si>
  <si>
    <t>položka</t>
  </si>
  <si>
    <t>CELKEM</t>
  </si>
  <si>
    <t>v tis. Kč.</t>
  </si>
  <si>
    <t>v tis. Kč</t>
  </si>
  <si>
    <t>Příjmy 2016 - komentář k návrhu 4. změny rozpočtu</t>
  </si>
  <si>
    <t>Výdaje 2016 - komentář k návrhu 4. změny rozpočtu</t>
  </si>
  <si>
    <t>Příjmy z nájmu obecních bytů a nebytových prostor</t>
  </si>
  <si>
    <t>Pronájem bytu - hasičárna</t>
  </si>
  <si>
    <t>Neinvestiční dotace na zabezpečení akceschopnosti JSDH</t>
  </si>
  <si>
    <t>Dotace - propojení ulice K. Čapka se zahradou PK</t>
  </si>
  <si>
    <t>Dotace - pouliční vystoupení</t>
  </si>
  <si>
    <t>Přijatá pojistná náhrada</t>
  </si>
  <si>
    <t>Zájmová činnost</t>
  </si>
  <si>
    <t>Činnost muzeí a galerií</t>
  </si>
  <si>
    <t>Jedná se o přesun na § 3315 - viz řádek výše.</t>
  </si>
  <si>
    <t xml:space="preserve">Pitná voda </t>
  </si>
  <si>
    <t>Vyúčtování zálohy pachtovného za I. pol. 2016 - vodovod</t>
  </si>
  <si>
    <t>Daň z příjmu právnických osob za obce</t>
  </si>
  <si>
    <t>Platby daní a poplatků st. rozp.</t>
  </si>
  <si>
    <t>Ost. soc. péče a pomoc dětem a mládeži</t>
  </si>
  <si>
    <t>Záležitosti kultury</t>
  </si>
  <si>
    <t>Dotace - zabezpečení akceschopnosti JSDH</t>
  </si>
  <si>
    <t>Požární ochrana</t>
  </si>
  <si>
    <t>Příjmy z poskyt. služeb - reklama</t>
  </si>
  <si>
    <t>Přijaté neinvestiční dary</t>
  </si>
  <si>
    <t>Základní školy</t>
  </si>
  <si>
    <t>Elektronické aukce</t>
  </si>
  <si>
    <t>Místní poplatek z užívání veř. prostranství</t>
  </si>
  <si>
    <t>Příjmy z prodeje dřeva městských lesů</t>
  </si>
  <si>
    <t>Sběr a svoz odpadů - přijaté nekap. příspěvky (za třídění odpadu)</t>
  </si>
  <si>
    <t>Částka upravena na základě skutečnosti. Jedná se o pojistnou náhradu za vytopení zrcadlového sálu na ul. Dukelské.</t>
  </si>
  <si>
    <t>Částka je zapracována na základě skutečnosti a podkladů ORM. Jedná se o příspěvek firmy Elektrotour za zpětný odběr elektrozařízení v rámci akce Ekologický den.</t>
  </si>
  <si>
    <t>1.</t>
  </si>
  <si>
    <t>Daňové příjmy:</t>
  </si>
  <si>
    <t>Přijaté dotace:</t>
  </si>
  <si>
    <t>2.</t>
  </si>
  <si>
    <t>3.</t>
  </si>
  <si>
    <t>4.</t>
  </si>
  <si>
    <t>Kapitálové příjmy:</t>
  </si>
  <si>
    <t>Příjmy z prodeje pozemků</t>
  </si>
  <si>
    <t>Částka je upravena na základě podkladů OISM. Částka je snížena z důvodu neodsouhlasení plánovaného prodeje pozemku v k.ú. Klokočov na základě usnesení ZM 15/6/3/1 ze dne 23.6.2016.</t>
  </si>
  <si>
    <t>Celospolečenské funkce lesů</t>
  </si>
  <si>
    <t>Úpravy drobných vodních toků</t>
  </si>
  <si>
    <t>ZŠ Jičínská - snížení energetické náročnosti</t>
  </si>
  <si>
    <t>Bytové hospodářství</t>
  </si>
  <si>
    <t>Nebytové hospodářství</t>
  </si>
  <si>
    <t>Částka je zapracována dle podkladů ORM a zahrnuje: 1) přesun částky 145,00 tis. Kč z § 3635 na zákl. usnesení RM 38/32/1 na zpracování projektové dokumentace pro podání žádosti o dotaci z OPŽP včetně povinné vzduchotechniky, 2) navýšení o 40,00 tis. Kč na upřesnění výdajů na projektovou přípravu včetně podání žádosti o dotaci.</t>
  </si>
  <si>
    <t>Částka je upravena na základě podkladů ORM. Jedná se o upřesnění výdajů na projektovou přípravu (zpracování projektové dokumentace včetně povinné vzduchotechniky a elektroinstalace a podání žádosti o dotaci z operačního programu životního prostředí (OPŽP)).</t>
  </si>
  <si>
    <t>Územní plánování + projekční práce</t>
  </si>
  <si>
    <t>Komunální služby, územní rozvoj</t>
  </si>
  <si>
    <t>Technické služby -snížení energetické náročnosti budovy</t>
  </si>
  <si>
    <t>Sběr a svoz komunálních odpadů</t>
  </si>
  <si>
    <t>Částka je zapracována na základě podkladů ORM a zahrnuje: 1) přesun 200,00 tis. Kč z § 3635 na základě usnesení RM 38/31/2 ze dne 28.6.2016, 2) 45,00 tis. Kč na upřesnění výdajové položky na projektovou přípravu rekultivace  skládky včetně organizačního zajištění  a součinnosti.</t>
  </si>
  <si>
    <t>Částka je zapracována na základě podkladů ORM. Jedná se o upřesnění výdajů na projetkovou přípravu - zpracování prováděcího stupně PD, přípojení ČEZ a podání žádosti o dotaci.</t>
  </si>
  <si>
    <t>Silnice</t>
  </si>
  <si>
    <t>Záležitosti pozemních komunikací</t>
  </si>
  <si>
    <t>Částka je snížena na základě podkladů OISM a vyplývá ze skutečných nákladů na zpracování projektové dokumentace.</t>
  </si>
  <si>
    <t>Částka je upravena dle podkladů OBNF na základě skutečnosti.</t>
  </si>
  <si>
    <t>Částka je zapracována na základě podkladů OOSČ. Jedná se zpracování žádosti o dotaci v rámci výzvy č. 28 IROP.</t>
  </si>
  <si>
    <r>
      <t xml:space="preserve">Částka je upravena na základě požadavku OOSČ. Jedná se o přesun v rámci § 6171 z pol. </t>
    </r>
    <r>
      <rPr>
        <i/>
        <sz val="10"/>
        <rFont val="Calibri"/>
        <family val="2"/>
        <charset val="238"/>
      </rPr>
      <t xml:space="preserve">Služby (poštovné…) </t>
    </r>
    <r>
      <rPr>
        <sz val="10"/>
        <rFont val="Calibri"/>
        <family val="2"/>
        <charset val="238"/>
      </rPr>
      <t xml:space="preserve">z důvodu většího počtu služebních cest. Pol. </t>
    </r>
    <r>
      <rPr>
        <i/>
        <sz val="10"/>
        <rFont val="Calibri"/>
        <family val="2"/>
        <charset val="238"/>
      </rPr>
      <t xml:space="preserve">Služby (poštovné,…) </t>
    </r>
    <r>
      <rPr>
        <sz val="10"/>
        <rFont val="Calibri"/>
        <family val="2"/>
        <charset val="238"/>
      </rPr>
      <t>se dle předchozích zkušeností zcela nevyčerpá.</t>
    </r>
  </si>
  <si>
    <t>Částka je zapracována na základě OOSČ. Jedná se o navýšení výdajů na dotaci - je nutné provést nadlimitní veřejnou zakázku s vyšší administrativní náročností prostřednictvím externí firmy.</t>
  </si>
  <si>
    <r>
      <t xml:space="preserve">Částka je upravena na základě požadavku OOSČ. Jedná se o přesun v rámci § 6171 na pol. </t>
    </r>
    <r>
      <rPr>
        <i/>
        <sz val="10"/>
        <rFont val="Calibri"/>
        <family val="2"/>
        <charset val="238"/>
      </rPr>
      <t xml:space="preserve">Ostatní (cestovné,…) - </t>
    </r>
    <r>
      <rPr>
        <sz val="10"/>
        <rFont val="Calibri"/>
        <family val="2"/>
        <charset val="238"/>
      </rPr>
      <t xml:space="preserve">viz níže pol. </t>
    </r>
    <r>
      <rPr>
        <i/>
        <sz val="10"/>
        <rFont val="Calibri"/>
        <family val="2"/>
        <charset val="238"/>
      </rPr>
      <t>Ostatní...</t>
    </r>
    <r>
      <rPr>
        <sz val="10"/>
        <rFont val="Calibri"/>
        <family val="2"/>
        <charset val="238"/>
      </rPr>
      <t>.</t>
    </r>
  </si>
  <si>
    <t>přibližování a těžba dřeva, pěstební a výchovné práce, ost. služby</t>
  </si>
  <si>
    <t>úprava povrchů ulic Křivá, Tržní a Pod Hradbami</t>
  </si>
  <si>
    <t>lávka přes Lubinu</t>
  </si>
  <si>
    <t>úpravy drobných vodních toků</t>
  </si>
  <si>
    <t>tělocvična býv. ZŠ Dukelská - stavební úpravy soc. zařízení</t>
  </si>
  <si>
    <t>autorská práva Jiránek</t>
  </si>
  <si>
    <t>provoz RD, propagační materiál, Galerie na radnici</t>
  </si>
  <si>
    <t>pouliční vystoupení</t>
  </si>
  <si>
    <t>objekt čp. 245 a 247 na ul. Jičínské</t>
  </si>
  <si>
    <t>objekt Dukelská - energetická opatření</t>
  </si>
  <si>
    <t>projektové přípravy, zpracování projektů, žádostí o dotace</t>
  </si>
  <si>
    <t>platba firmě za odvoz TDO</t>
  </si>
  <si>
    <t>vybudování sběrného dvoru Příbor - Točna</t>
  </si>
  <si>
    <t>příprava rekultivace skládky Skotnice</t>
  </si>
  <si>
    <t>pořízení hasičského auta</t>
  </si>
  <si>
    <t>provozní náklady</t>
  </si>
  <si>
    <t>služby (poštovné, poplatky, nájemné, aktualizace programů atd.)</t>
  </si>
  <si>
    <t>ostatní (cestovné, příspěvek SMOCR atd.)</t>
  </si>
  <si>
    <t>elektronická aukce - EE</t>
  </si>
  <si>
    <t>elektronická aukce - plyn</t>
  </si>
  <si>
    <t>platba daně z příjmu právnických osob za obce</t>
  </si>
  <si>
    <t>kulturní akce včetně služeb</t>
  </si>
  <si>
    <t>Částka je zapracována na základě podkladů OKCR. Jedná se o zapojení: 1)  finančních darů na program EHD a otevření kult. domu v celkové výši 153,00 tis. Kč a 2) příjmu za reklamu v rámci EHD a otevření kult. domu v celkové výši 40,00 tis. Kč.</t>
  </si>
  <si>
    <t>Veřejné osvětlení</t>
  </si>
  <si>
    <t>osvětlení na ulici Hřbitovní</t>
  </si>
  <si>
    <t>Činnost místní správy - OOSČ</t>
  </si>
  <si>
    <t>materiál (ochranné pomůcky, materiál kancelářský a čistící, drobný majetek do 40 tis. Kč,knihy, časopisy atd.)</t>
  </si>
  <si>
    <t>nákup defibrilátoru - 1 ks</t>
  </si>
  <si>
    <t>Navýšení vyplývá ze skutečně dohodnutých poplatků za užívání veřejného prostranství společnostmi RWE a SmVaK na ulici Úzké při rekonstrukci vodovodu a plynovodu a dalších poplatků stanovených za užívání veřejných ploch při výkopech a skládkování (např. realizace plynovodu na sídlišti Benátky).</t>
  </si>
  <si>
    <t>Částka je zapracována na základě podkladů OKCR. Jedná se o příjem od firem SVARMETAL s.r.o., RESPECT OSTRAVA, s.r.o. a Subterra a.s. za účelem reklamy na EHD (Dny evropského dědictví) a otevření kulturního domu. Částka ve stejné výši je zapojena ve výdajích na § 3319 pol. "kulturní akce vč. služeb".</t>
  </si>
  <si>
    <t>Částka je zapracována na základě podkladů OKCR. Jedná se o sponzorské dary na slavnostní otevření kulturního domu a EHD. Částka ve stejné výši je zapojena ve výdajích na § 3319 pol. "kulturní akce vč. služeb".</t>
  </si>
  <si>
    <t>Částka je upravena na základě skutečnosti. Zahrnuje: 1) převod 19,00 tis. Kč z § 3612 pol. 2132 - viz komentář řádek níže, 2) navýšení o 8,00 tis. Kč - přijatá pojistná náhrada.</t>
  </si>
  <si>
    <t>Částka je upravena na základě skutečnosti. Platby za pronájem bytu hasičárny byly převedeny na inkaso - z důvodu správného zaúčtování je částka převedena na § 3612.</t>
  </si>
  <si>
    <t>Částka je zapracována na základě podkladů OISM. Jedná se o navýšení z důvodu dodatku smluvního vztahu do vysoutěžené hodnoty na realizaci dalších stupňů projektové dokumentace (dokument. pro výběr zhotovitele, pro provedení stavby, autorský dozor a dokumentace na odstranění stávající lávky).</t>
  </si>
  <si>
    <t>ZŠ Npor. Loma - výzva č. 59 - Infrastruktura ZŠ</t>
  </si>
  <si>
    <t>Částka je zapracována na základě podkladů OBNF. Finanční prostředky jsou určeny na zpracování žádosti o dotaci do předpokládané výzvy č. 59 z IROP - Infrastruktura základních škol (vybavení odborných učeben, instalace výtahu).</t>
  </si>
  <si>
    <t>Částka je zapracována na základě podkladů OISM. Jedná se o úpravy nevyhovujích prostor (hygienicky i kapacitně), které jsou využívány při provozu tělocvičny býv. ZŠ Dukelské.</t>
  </si>
  <si>
    <t>Jedná se o zapojení neinv. dotace Moravskoslezského kraje na realizaci projektů v rámci dot. programu Program podpory aktivit v oblasti kultury na rok 2016 - viz příjmy pol. 4122.</t>
  </si>
  <si>
    <t>příspěvky organizacím (v návaznosti na příjmy z loterií)</t>
  </si>
  <si>
    <t>Částka je zapracována dle podkladů ORM. Jedná se o přesun částky 150,00 tis. Kč z § 3635 na zákl. usnesení RM 38/18/1 ze dne 28.6.2016.</t>
  </si>
  <si>
    <t>Částka je přesunuta na pol. 4116 z důvodu správného zaúčtování - jedná se o neinvestiční transfer ze státního rozpočtu - viz řádek níže.</t>
  </si>
  <si>
    <t>Částka je přesunuta z pol. 4122 z důvodu správného zaúčtování - jedná o neinv. transfer ze státního rozpočtu, účtuje se na jinou položku.</t>
  </si>
  <si>
    <t>Částka zahrnuje: 1) přesuny v celkové výši - 495,00 tis. Kč na jednotlivé paragrafy následovně: 150,00 tis. Kč na § 3612, 145,00 tis. Kč na § 3613 a 200,00 tis. Kč na § 3722 (viz komentáře u jednotlivých paragrafů), 2) navýšení o 200,00 tis. Kč na obecně určenou projektovou přípravu, jejíž objednání lze očekávat do konce roku 2016.</t>
  </si>
  <si>
    <t>Částka je zapracována na základě podkladů ORM. Jedná se o výdaje na projektovou přípravu zpracování energetického posudku a podání žádosti o dotaci z OPŽP.</t>
  </si>
  <si>
    <t>Částka je upravena dle podkladů ORM na základě skutečnosti.</t>
  </si>
  <si>
    <t>Jedná se o zapojení neinv. dotace Moravskoslez. kraje na dofinancování nákladů na zabezpečení akceschopnosti JSDH obce - viz příjmy pol. 4122.</t>
  </si>
  <si>
    <t>specifické informační a komunikační systémy a infrastruktura II</t>
  </si>
  <si>
    <t>Částka je přesunuta v rámci tohoto § na pol. "materiál (ochranné pomůcky,…drobný majetek do 40,00 tis. Kč) - viz výše.</t>
  </si>
  <si>
    <t>Jedná se o daň, kterou platí obec. Neodvádí se na finanční úřad, pouze se převede z výdajů na příjmový účet z důvodu správného zaúčtování. Částka ve stejné výši je zapracována ve výdajích na § 6399.</t>
  </si>
  <si>
    <t>Daň, kterou platí obec. Neodvádí se na Finanční úřad, pouze se převede z výdajů na příjmový účet z důvodu správného zaúčtování. Částka ve stejné výši je zapracována v příjmech pol. 1122.</t>
  </si>
  <si>
    <t>Zachování a obnova kult. památek - OISM</t>
  </si>
  <si>
    <t>radnice čp. 19 - obnova výplní okenních otvorů</t>
  </si>
  <si>
    <t>Částka je zapracována na základě podkladů OISM. Navýšení vyplývá z výsledků veřejné zakázky - viz usnesení RM 42/07/01 ze dne 25.8.2016. V této částce je dále zahrnuta rezerva na nepředvídané práce a náklady související s přípravou staveniště (např. stěhování nábytku v kancelářích technickými službami).</t>
  </si>
  <si>
    <t>rozšiřování a úpravy sítě VO</t>
  </si>
  <si>
    <t>Jedná se o přesun v rámci § 3613 na pol. "osvětlení na ulici Hřbitovní" - viz komentář níže.</t>
  </si>
  <si>
    <t>Jedná se o náklady na projektovou dokumentaci, které byly uhrazeny z obecných prostředků na rozšiřování a úpravy sítě VO.  Částka je zapracována na základě podkladů OISM, jedná se o přesun v rámci  § 3631 z pol. "rozšiřování a úpravy sítě VO".</t>
  </si>
  <si>
    <r>
      <t xml:space="preserve">Částka je přesunuta v rámci tohoto § z pol. "nákup defibrilátoru - 1 ks". Defibrilátor je </t>
    </r>
    <r>
      <rPr>
        <i/>
        <sz val="10"/>
        <rFont val="Calibri"/>
        <family val="2"/>
        <charset val="238"/>
      </rPr>
      <t>drobný majetek do 40 tis. Kč</t>
    </r>
    <r>
      <rPr>
        <sz val="10"/>
        <rFont val="Calibri"/>
        <family val="2"/>
        <charset val="238"/>
      </rPr>
      <t>, který patří do této položky.</t>
    </r>
  </si>
  <si>
    <t>Financování 2016 - komentář k návrhu 4. změny rozpočtu</t>
  </si>
  <si>
    <t>Částka je zapracována na základě usnesení zastupitelstva Moravskoslezského kraje a uzavřené smlouvy. Ve stejné výši je částka zapojena do výdajů na § 5512. Jedná se o dotaci na dofinancování nákladů na zabezpečení akceschopnosti JSDH.</t>
  </si>
  <si>
    <t>Částka je zapracována na základě usnesení zastupitelstva Moravskoslezského kraje a uzavřené smlouvy. Jedná se o dotace, které zahrnují: 1) 43,00 tis. Kč na projekt Za poznáním historie města Příbora, 2) 30,00 tis. Kč na projekt Hudbou k poznání krás města Příbora. V celkové výši 73,00 tis. Kč je zapojena na straně výdajů na § 3319.</t>
  </si>
  <si>
    <t>Částka je upravena na základě uskutečněné veřejné zakázy. Dotace je určena na polovinu vysoutěžené částky za stavební práce. Vzhledem k tomu, že došlo ke snížení částky za stavební práce , dochází i ke snížení původně zapracované dotace.</t>
  </si>
  <si>
    <t>Navýšení vyplývá z aktuálního plnění příjmů na této položce. Jedná se o podklad ORM.</t>
  </si>
  <si>
    <t>Částka je zapracována na základě skutečnosti a podkladů OSV. Jedná se o vrácený finanční dar společností ENVIRTA CZ s.r.o. na podporu "Šetření alergických onemocnění u dětí v MSK", která dosud neproběhla v požadovaném rozsahu a nebyla tudíž zpracována závěrečná zpráva. Společnost finanční dar vrátila na účet města.</t>
  </si>
  <si>
    <t>Částka je zapracována na základě požadavku ORM. Jedná se o navýšení na práce v městských lesích v návaznosti na zvýšené příjma z prodeje dřeva.</t>
  </si>
  <si>
    <t>Částka je snížena na základě podkladů ORM. Na úpravy drobných vodních toků Klenos není nutno zajistit projektovou dokumentaci (bude řešeno majetkoprávní cestou s Povodím Odry).</t>
  </si>
  <si>
    <r>
      <t>Jedná se o přesun na § 3315 z pol. "provoz RD…" na pol. "autorská práva Jiránek"</t>
    </r>
    <r>
      <rPr>
        <i/>
        <sz val="10"/>
        <rFont val="Calibri"/>
        <family val="2"/>
        <charset val="238"/>
      </rPr>
      <t xml:space="preserve"> </t>
    </r>
    <r>
      <rPr>
        <sz val="10"/>
        <rFont val="Calibri"/>
        <family val="2"/>
        <charset val="238"/>
      </rPr>
      <t>na základě podkladů OKCR. Původní požadovaná částka na autorská práva nezahrnovala částku DPH.</t>
    </r>
  </si>
  <si>
    <t>Částka je upravena na základě usnesení ZM č. 13/7/31, kterým ZM  z celkové částky na příspěvky 1 000,00 tis. Kč rozhodlo organizacím přidělit pouze 156 750,- Kč.</t>
  </si>
  <si>
    <t xml:space="preserve">položka </t>
  </si>
  <si>
    <t>název</t>
  </si>
  <si>
    <t>komentář</t>
  </si>
  <si>
    <t>návrh na změnu</t>
  </si>
  <si>
    <t>změna stavu krátkodobých prostředků na bankovních účtech</t>
  </si>
  <si>
    <t>rezerva v rozpočtu</t>
  </si>
  <si>
    <t xml:space="preserve">Úprava rezervy vyplývá z provedených změn v příjmech, výdajích a ve třídě 8. Podstatnou změnou je převod rezervy v částce 28 000,00 tis. Kč z výdajů do tř. 8 - financování. S touto částkou se počítá v rozpočtu příštího roku a bude součástí zůstatku finančních prostředků na bankovních účtech k 31.12.2016. </t>
  </si>
  <si>
    <t xml:space="preserve">Rezerva </t>
  </si>
  <si>
    <t>Částka mínus 28 000,00 tis. Kč představuje převedení rezervy pro rozpočet roku 2017 z výdajů do tř. 8 - financování. Částka bude součástí zůstatku finančních prostředků na bankovních účtech k 31.12.2016. Znaménko mínus představuje zvýšení financování na položce 8115 - zvyšuje se takto hodnota této položky. Rezerva vznikla obdržením dotace z Regionální rady na SÚ KD Příbor ve výši 30 241,00 tis. Kč (zapojeno do rozpočtu ve 3. změně). Vzhledem k tomu, že provedenými úpravami v příjmech a ve výdajích došlo částečně k zapojení takto získaných finančních dotačních prostředků, není rezerva 30 241,00 tis. Kč, ale je pouze 28 000,00 tis. Kč.</t>
  </si>
</sst>
</file>

<file path=xl/styles.xml><?xml version="1.0" encoding="utf-8"?>
<styleSheet xmlns="http://schemas.openxmlformats.org/spreadsheetml/2006/main">
  <numFmts count="1">
    <numFmt numFmtId="164" formatCode="#,##0.00\ &quot;Kč&quot;"/>
  </numFmts>
  <fonts count="32">
    <font>
      <sz val="10"/>
      <name val="Arial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8"/>
      <color indexed="62"/>
      <name val="Cambria"/>
      <family val="2"/>
      <charset val="238"/>
    </font>
    <font>
      <sz val="11"/>
      <color indexed="1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b/>
      <sz val="14"/>
      <name val="Calibri"/>
      <family val="2"/>
      <charset val="238"/>
    </font>
    <font>
      <sz val="10"/>
      <color indexed="10"/>
      <name val="Calibri"/>
      <family val="2"/>
      <charset val="238"/>
    </font>
    <font>
      <i/>
      <sz val="10"/>
      <name val="Calibri"/>
      <family val="2"/>
      <charset val="238"/>
    </font>
    <font>
      <b/>
      <sz val="10"/>
      <name val="Arial"/>
      <family val="2"/>
      <charset val="238"/>
    </font>
    <font>
      <sz val="10"/>
      <name val="Times New Roman"/>
      <family val="1"/>
      <charset val="238"/>
    </font>
    <font>
      <sz val="14"/>
      <name val="Calibri"/>
      <family val="2"/>
      <charset val="238"/>
    </font>
    <font>
      <sz val="12"/>
      <name val="Calibri"/>
      <family val="2"/>
      <charset val="238"/>
    </font>
    <font>
      <sz val="10"/>
      <color indexed="10"/>
      <name val="Calibri"/>
      <family val="2"/>
      <charset val="238"/>
    </font>
    <font>
      <sz val="10"/>
      <color indexed="30"/>
      <name val="Calibri"/>
      <family val="2"/>
      <charset val="238"/>
    </font>
    <font>
      <sz val="12"/>
      <name val="Times New Roman"/>
      <family val="1"/>
      <charset val="238"/>
    </font>
    <font>
      <sz val="8"/>
      <name val="Arial"/>
      <charset val="238"/>
    </font>
    <font>
      <b/>
      <sz val="10"/>
      <color indexed="10"/>
      <name val="Calibri"/>
      <family val="2"/>
      <charset val="238"/>
    </font>
  </fonts>
  <fills count="22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73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2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11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5" fillId="15" borderId="0" applyNumberFormat="0" applyBorder="0" applyAlignment="0" applyProtection="0"/>
    <xf numFmtId="0" fontId="15" fillId="16" borderId="1" applyNumberFormat="0" applyAlignment="0" applyProtection="0"/>
    <xf numFmtId="0" fontId="4" fillId="0" borderId="2" applyNumberFormat="0" applyFill="0" applyAlignment="0" applyProtection="0"/>
    <xf numFmtId="0" fontId="17" fillId="0" borderId="0" applyNumberFormat="0" applyFill="0" applyBorder="0" applyAlignment="0" applyProtection="0"/>
    <xf numFmtId="0" fontId="13" fillId="6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6" fillId="17" borderId="6" applyNumberFormat="0" applyAlignment="0" applyProtection="0"/>
    <xf numFmtId="0" fontId="14" fillId="7" borderId="1" applyNumberFormat="0" applyAlignment="0" applyProtection="0"/>
    <xf numFmtId="0" fontId="6" fillId="17" borderId="6" applyNumberFormat="0" applyAlignment="0" applyProtection="0"/>
    <xf numFmtId="0" fontId="12" fillId="0" borderId="7" applyNumberFormat="0" applyFill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" fillId="4" borderId="8" applyNumberFormat="0" applyFont="0" applyAlignment="0" applyProtection="0"/>
    <xf numFmtId="0" fontId="16" fillId="16" borderId="9" applyNumberFormat="0" applyAlignment="0" applyProtection="0"/>
    <xf numFmtId="0" fontId="1" fillId="4" borderId="8" applyNumberFormat="0" applyFont="0" applyAlignment="0" applyProtection="0"/>
    <xf numFmtId="0" fontId="12" fillId="0" borderId="7" applyNumberFormat="0" applyFill="0" applyAlignment="0" applyProtection="0"/>
    <xf numFmtId="0" fontId="13" fillId="6" borderId="0" applyNumberFormat="0" applyBorder="0" applyAlignment="0" applyProtection="0"/>
    <xf numFmtId="0" fontId="12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4" fillId="0" borderId="2" applyNumberFormat="0" applyFill="0" applyAlignment="0" applyProtection="0"/>
    <xf numFmtId="0" fontId="14" fillId="7" borderId="1" applyNumberFormat="0" applyAlignment="0" applyProtection="0"/>
    <xf numFmtId="0" fontId="15" fillId="16" borderId="1" applyNumberFormat="0" applyAlignment="0" applyProtection="0"/>
    <xf numFmtId="0" fontId="16" fillId="16" borderId="9" applyNumberFormat="0" applyAlignment="0" applyProtection="0"/>
    <xf numFmtId="0" fontId="17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3" fillId="11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</cellStyleXfs>
  <cellXfs count="81">
    <xf numFmtId="0" fontId="0" fillId="0" borderId="0" xfId="0"/>
    <xf numFmtId="0" fontId="18" fillId="0" borderId="0" xfId="0" applyFont="1"/>
    <xf numFmtId="0" fontId="18" fillId="0" borderId="0" xfId="0" applyFont="1" applyBorder="1"/>
    <xf numFmtId="4" fontId="18" fillId="0" borderId="0" xfId="0" applyNumberFormat="1" applyFont="1"/>
    <xf numFmtId="0" fontId="18" fillId="0" borderId="10" xfId="0" applyFont="1" applyBorder="1"/>
    <xf numFmtId="0" fontId="19" fillId="18" borderId="11" xfId="0" applyFont="1" applyFill="1" applyBorder="1" applyAlignment="1">
      <alignment horizontal="center" vertical="center" wrapText="1"/>
    </xf>
    <xf numFmtId="0" fontId="19" fillId="19" borderId="11" xfId="0" applyFont="1" applyFill="1" applyBorder="1" applyAlignment="1">
      <alignment horizontal="center" vertical="center" wrapText="1"/>
    </xf>
    <xf numFmtId="0" fontId="19" fillId="0" borderId="11" xfId="0" applyFont="1" applyFill="1" applyBorder="1" applyAlignment="1">
      <alignment horizontal="center" vertical="center" wrapText="1"/>
    </xf>
    <xf numFmtId="0" fontId="18" fillId="0" borderId="0" xfId="0" applyFont="1" applyFill="1"/>
    <xf numFmtId="4" fontId="19" fillId="18" borderId="11" xfId="0" applyNumberFormat="1" applyFont="1" applyFill="1" applyBorder="1" applyAlignment="1">
      <alignment horizontal="center" vertical="center" wrapText="1"/>
    </xf>
    <xf numFmtId="0" fontId="19" fillId="0" borderId="0" xfId="0" applyFont="1"/>
    <xf numFmtId="0" fontId="18" fillId="0" borderId="0" xfId="0" applyFont="1" applyFill="1" applyBorder="1"/>
    <xf numFmtId="0" fontId="18" fillId="0" borderId="0" xfId="0" applyFont="1" applyAlignment="1">
      <alignment horizontal="center" vertical="center"/>
    </xf>
    <xf numFmtId="4" fontId="18" fillId="0" borderId="0" xfId="0" applyNumberFormat="1" applyFont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left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center" wrapText="1"/>
    </xf>
    <xf numFmtId="0" fontId="19" fillId="0" borderId="0" xfId="0" applyFont="1" applyBorder="1" applyAlignment="1">
      <alignment horizontal="center" wrapText="1"/>
    </xf>
    <xf numFmtId="0" fontId="19" fillId="0" borderId="0" xfId="0" applyFont="1" applyAlignment="1">
      <alignment horizontal="center" wrapText="1"/>
    </xf>
    <xf numFmtId="0" fontId="18" fillId="16" borderId="11" xfId="0" applyNumberFormat="1" applyFont="1" applyFill="1" applyBorder="1" applyAlignment="1">
      <alignment horizontal="center" vertical="center" wrapText="1"/>
    </xf>
    <xf numFmtId="0" fontId="19" fillId="16" borderId="11" xfId="0" applyNumberFormat="1" applyFont="1" applyFill="1" applyBorder="1" applyAlignment="1">
      <alignment horizontal="center" vertical="center" wrapText="1"/>
    </xf>
    <xf numFmtId="2" fontId="19" fillId="18" borderId="11" xfId="0" applyNumberFormat="1" applyFont="1" applyFill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4" fontId="19" fillId="19" borderId="11" xfId="0" applyNumberFormat="1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2" fontId="18" fillId="20" borderId="11" xfId="0" applyNumberFormat="1" applyFont="1" applyFill="1" applyBorder="1" applyAlignment="1">
      <alignment horizontal="center" vertical="center" wrapText="1"/>
    </xf>
    <xf numFmtId="4" fontId="18" fillId="0" borderId="11" xfId="0" applyNumberFormat="1" applyFont="1" applyBorder="1" applyAlignment="1">
      <alignment horizontal="center" vertical="center" wrapText="1"/>
    </xf>
    <xf numFmtId="4" fontId="18" fillId="0" borderId="0" xfId="0" applyNumberFormat="1" applyFont="1" applyBorder="1"/>
    <xf numFmtId="4" fontId="21" fillId="0" borderId="0" xfId="0" applyNumberFormat="1" applyFont="1" applyBorder="1"/>
    <xf numFmtId="2" fontId="18" fillId="0" borderId="11" xfId="0" applyNumberFormat="1" applyFont="1" applyBorder="1" applyAlignment="1">
      <alignment horizontal="center" vertical="center" wrapText="1"/>
    </xf>
    <xf numFmtId="0" fontId="18" fillId="0" borderId="11" xfId="0" applyNumberFormat="1" applyFont="1" applyBorder="1" applyAlignment="1">
      <alignment horizontal="center" vertical="center" wrapText="1"/>
    </xf>
    <xf numFmtId="2" fontId="18" fillId="16" borderId="11" xfId="0" applyNumberFormat="1" applyFont="1" applyFill="1" applyBorder="1" applyAlignment="1">
      <alignment horizontal="center" vertical="center" wrapText="1"/>
    </xf>
    <xf numFmtId="0" fontId="18" fillId="16" borderId="11" xfId="0" applyFont="1" applyFill="1" applyBorder="1" applyAlignment="1">
      <alignment horizontal="center" vertical="center" wrapText="1"/>
    </xf>
    <xf numFmtId="4" fontId="18" fillId="19" borderId="11" xfId="0" applyNumberFormat="1" applyFont="1" applyFill="1" applyBorder="1" applyAlignment="1">
      <alignment horizontal="center" vertical="center" wrapText="1"/>
    </xf>
    <xf numFmtId="0" fontId="18" fillId="0" borderId="11" xfId="0" applyNumberFormat="1" applyFont="1" applyFill="1" applyBorder="1" applyAlignment="1">
      <alignment horizontal="center" vertical="center" wrapText="1"/>
    </xf>
    <xf numFmtId="4" fontId="18" fillId="0" borderId="10" xfId="0" applyNumberFormat="1" applyFont="1" applyBorder="1"/>
    <xf numFmtId="164" fontId="18" fillId="19" borderId="11" xfId="0" applyNumberFormat="1" applyFont="1" applyFill="1" applyBorder="1" applyAlignment="1">
      <alignment horizontal="center" vertical="center" wrapText="1"/>
    </xf>
    <xf numFmtId="0" fontId="19" fillId="21" borderId="11" xfId="0" applyNumberFormat="1" applyFont="1" applyFill="1" applyBorder="1" applyAlignment="1">
      <alignment horizontal="center" vertical="center" wrapText="1"/>
    </xf>
    <xf numFmtId="0" fontId="18" fillId="21" borderId="11" xfId="0" applyFont="1" applyFill="1" applyBorder="1" applyAlignment="1">
      <alignment horizontal="center" vertical="center" wrapText="1"/>
    </xf>
    <xf numFmtId="0" fontId="18" fillId="20" borderId="11" xfId="0" applyFont="1" applyFill="1" applyBorder="1" applyAlignment="1">
      <alignment horizontal="center" vertical="center" wrapText="1"/>
    </xf>
    <xf numFmtId="0" fontId="18" fillId="19" borderId="11" xfId="0" applyFont="1" applyFill="1" applyBorder="1" applyAlignment="1">
      <alignment horizontal="center" vertical="center" wrapText="1"/>
    </xf>
    <xf numFmtId="0" fontId="18" fillId="0" borderId="11" xfId="0" applyFont="1" applyFill="1" applyBorder="1" applyAlignment="1">
      <alignment horizontal="center" vertical="center" wrapText="1"/>
    </xf>
    <xf numFmtId="4" fontId="18" fillId="0" borderId="11" xfId="0" applyNumberFormat="1" applyFont="1" applyFill="1" applyBorder="1" applyAlignment="1">
      <alignment horizontal="center" vertical="center" wrapText="1"/>
    </xf>
    <xf numFmtId="0" fontId="21" fillId="0" borderId="0" xfId="0" applyFont="1" applyBorder="1" applyAlignment="1">
      <alignment horizontal="left"/>
    </xf>
    <xf numFmtId="4" fontId="18" fillId="0" borderId="0" xfId="0" applyNumberFormat="1" applyFont="1" applyFill="1" applyBorder="1"/>
    <xf numFmtId="4" fontId="21" fillId="0" borderId="0" xfId="0" applyNumberFormat="1" applyFont="1" applyFill="1" applyBorder="1"/>
    <xf numFmtId="0" fontId="22" fillId="0" borderId="0" xfId="0" applyFont="1" applyAlignment="1">
      <alignment horizontal="center" vertical="center"/>
    </xf>
    <xf numFmtId="4" fontId="23" fillId="0" borderId="0" xfId="0" applyNumberFormat="1" applyFont="1" applyFill="1" applyBorder="1" applyAlignment="1">
      <alignment horizontal="center"/>
    </xf>
    <xf numFmtId="0" fontId="24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/>
    </xf>
    <xf numFmtId="0" fontId="25" fillId="0" borderId="0" xfId="0" applyFont="1" applyAlignment="1">
      <alignment horizontal="left" vertical="center" wrapText="1"/>
    </xf>
    <xf numFmtId="0" fontId="25" fillId="0" borderId="0" xfId="0" applyFont="1" applyAlignment="1">
      <alignment horizontal="left"/>
    </xf>
    <xf numFmtId="0" fontId="18" fillId="0" borderId="11" xfId="0" applyFont="1" applyBorder="1" applyAlignment="1">
      <alignment horizontal="center" vertical="center"/>
    </xf>
    <xf numFmtId="4" fontId="18" fillId="0" borderId="11" xfId="0" applyNumberFormat="1" applyFont="1" applyBorder="1" applyAlignment="1">
      <alignment horizontal="center" vertical="center"/>
    </xf>
    <xf numFmtId="0" fontId="18" fillId="0" borderId="11" xfId="0" applyFont="1" applyBorder="1" applyAlignment="1">
      <alignment horizontal="center"/>
    </xf>
    <xf numFmtId="0" fontId="18" fillId="0" borderId="10" xfId="0" applyFont="1" applyFill="1" applyBorder="1"/>
    <xf numFmtId="0" fontId="26" fillId="0" borderId="0" xfId="0" applyFont="1" applyFill="1" applyBorder="1"/>
    <xf numFmtId="4" fontId="26" fillId="0" borderId="0" xfId="0" applyNumberFormat="1" applyFont="1" applyFill="1" applyBorder="1"/>
    <xf numFmtId="0" fontId="19" fillId="19" borderId="12" xfId="0" applyFont="1" applyFill="1" applyBorder="1"/>
    <xf numFmtId="0" fontId="18" fillId="19" borderId="13" xfId="0" applyFont="1" applyFill="1" applyBorder="1"/>
    <xf numFmtId="2" fontId="19" fillId="19" borderId="13" xfId="0" applyNumberFormat="1" applyFont="1" applyFill="1" applyBorder="1" applyAlignment="1">
      <alignment wrapText="1"/>
    </xf>
    <xf numFmtId="0" fontId="26" fillId="19" borderId="14" xfId="0" applyFont="1" applyFill="1" applyBorder="1"/>
    <xf numFmtId="0" fontId="19" fillId="19" borderId="15" xfId="0" applyFont="1" applyFill="1" applyBorder="1" applyAlignment="1">
      <alignment horizontal="center" vertical="center" wrapText="1"/>
    </xf>
    <xf numFmtId="164" fontId="18" fillId="19" borderId="15" xfId="0" applyNumberFormat="1" applyFont="1" applyFill="1" applyBorder="1" applyAlignment="1">
      <alignment horizontal="center" vertical="center" wrapText="1"/>
    </xf>
    <xf numFmtId="4" fontId="18" fillId="19" borderId="15" xfId="0" applyNumberFormat="1" applyFont="1" applyFill="1" applyBorder="1" applyAlignment="1">
      <alignment horizontal="center" vertical="center" wrapText="1"/>
    </xf>
    <xf numFmtId="164" fontId="18" fillId="0" borderId="11" xfId="0" applyNumberFormat="1" applyFont="1" applyFill="1" applyBorder="1" applyAlignment="1">
      <alignment horizontal="center" vertical="center" wrapText="1"/>
    </xf>
    <xf numFmtId="0" fontId="19" fillId="0" borderId="0" xfId="0" applyFont="1" applyFill="1" applyBorder="1"/>
    <xf numFmtId="4" fontId="27" fillId="0" borderId="11" xfId="0" applyNumberFormat="1" applyFont="1" applyFill="1" applyBorder="1" applyAlignment="1">
      <alignment horizontal="center" vertical="center" wrapText="1"/>
    </xf>
    <xf numFmtId="4" fontId="18" fillId="0" borderId="10" xfId="0" applyNumberFormat="1" applyFont="1" applyFill="1" applyBorder="1"/>
    <xf numFmtId="0" fontId="21" fillId="0" borderId="0" xfId="0" applyFont="1" applyFill="1" applyBorder="1" applyAlignment="1">
      <alignment horizontal="left"/>
    </xf>
    <xf numFmtId="4" fontId="28" fillId="0" borderId="10" xfId="0" applyNumberFormat="1" applyFont="1" applyBorder="1"/>
    <xf numFmtId="4" fontId="28" fillId="0" borderId="0" xfId="0" applyNumberFormat="1" applyFont="1" applyBorder="1"/>
    <xf numFmtId="0" fontId="28" fillId="0" borderId="0" xfId="0" applyFont="1" applyBorder="1" applyAlignment="1">
      <alignment horizontal="left"/>
    </xf>
    <xf numFmtId="0" fontId="28" fillId="0" borderId="0" xfId="0" applyFont="1"/>
    <xf numFmtId="0" fontId="18" fillId="0" borderId="11" xfId="0" applyFont="1" applyBorder="1"/>
    <xf numFmtId="0" fontId="18" fillId="16" borderId="11" xfId="0" quotePrefix="1" applyNumberFormat="1" applyFont="1" applyFill="1" applyBorder="1" applyAlignment="1">
      <alignment horizontal="center" vertical="center" wrapText="1"/>
    </xf>
    <xf numFmtId="0" fontId="29" fillId="0" borderId="0" xfId="0" applyFont="1"/>
    <xf numFmtId="0" fontId="18" fillId="18" borderId="11" xfId="0" applyFont="1" applyFill="1" applyBorder="1" applyAlignment="1">
      <alignment horizontal="center"/>
    </xf>
    <xf numFmtId="0" fontId="31" fillId="0" borderId="11" xfId="0" applyFont="1" applyFill="1" applyBorder="1" applyAlignment="1">
      <alignment horizontal="center" vertical="center" wrapText="1"/>
    </xf>
    <xf numFmtId="0" fontId="30" fillId="0" borderId="0" xfId="0" applyFont="1" applyBorder="1" applyAlignment="1">
      <alignment horizontal="center" vertical="center" wrapText="1"/>
    </xf>
  </cellXfs>
  <cellStyles count="82">
    <cellStyle name="20 % – Zvýraznění1" xfId="1" builtinId="30" customBuiltin="1"/>
    <cellStyle name="20 % – Zvýraznění2" xfId="2" builtinId="34" customBuiltin="1"/>
    <cellStyle name="20 % – Zvýraznění3" xfId="3" builtinId="38" customBuiltin="1"/>
    <cellStyle name="20 % – Zvýraznění4" xfId="4" builtinId="42" customBuiltin="1"/>
    <cellStyle name="20 % – Zvýraznění5" xfId="5" builtinId="46" customBuiltin="1"/>
    <cellStyle name="20 % – Zvýraznění6" xfId="6" builtinId="50" customBuiltin="1"/>
    <cellStyle name="20% - Accent1" xfId="7"/>
    <cellStyle name="20% - Accent2" xfId="8"/>
    <cellStyle name="20% - Accent3" xfId="9"/>
    <cellStyle name="20% - Accent4" xfId="10"/>
    <cellStyle name="20% - Accent5" xfId="11"/>
    <cellStyle name="20% - Accent6" xfId="12"/>
    <cellStyle name="40 % – Zvýraznění1" xfId="13" builtinId="31" customBuiltin="1"/>
    <cellStyle name="40 % – Zvýraznění2" xfId="14" builtinId="35" customBuiltin="1"/>
    <cellStyle name="40 % – Zvýraznění3" xfId="15" builtinId="39" customBuiltin="1"/>
    <cellStyle name="40 % – Zvýraznění4" xfId="16" builtinId="43" customBuiltin="1"/>
    <cellStyle name="40 % – Zvýraznění5" xfId="17" builtinId="47" customBuiltin="1"/>
    <cellStyle name="40 % – Zvýraznění6" xfId="18" builtinId="51" customBuiltin="1"/>
    <cellStyle name="40% - Accent1" xfId="19"/>
    <cellStyle name="40% - Accent2" xfId="20"/>
    <cellStyle name="40% - Accent3" xfId="21"/>
    <cellStyle name="40% - Accent4" xfId="22"/>
    <cellStyle name="40% - Accent5" xfId="23"/>
    <cellStyle name="40% - Accent6" xfId="24"/>
    <cellStyle name="60 % – Zvýraznění1" xfId="25" builtinId="32" customBuiltin="1"/>
    <cellStyle name="60 % – Zvýraznění2" xfId="26" builtinId="36" customBuiltin="1"/>
    <cellStyle name="60 % – Zvýraznění3" xfId="27" builtinId="40" customBuiltin="1"/>
    <cellStyle name="60 % – Zvýraznění4" xfId="28" builtinId="44" customBuiltin="1"/>
    <cellStyle name="60 % – Zvýraznění5" xfId="29" builtinId="48" customBuiltin="1"/>
    <cellStyle name="60 % – Zvýraznění6" xfId="30" builtinId="52" customBuiltin="1"/>
    <cellStyle name="60% - Accent1" xfId="31"/>
    <cellStyle name="60% - Accent2" xfId="32"/>
    <cellStyle name="60% - Accent3" xfId="33"/>
    <cellStyle name="60% - Accent4" xfId="34"/>
    <cellStyle name="60% - Accent5" xfId="35"/>
    <cellStyle name="60% - Accent6" xfId="36"/>
    <cellStyle name="Accent1" xfId="37"/>
    <cellStyle name="Accent2" xfId="38"/>
    <cellStyle name="Accent3" xfId="39"/>
    <cellStyle name="Accent4" xfId="40"/>
    <cellStyle name="Accent5" xfId="41"/>
    <cellStyle name="Accent6" xfId="42"/>
    <cellStyle name="Bad" xfId="43"/>
    <cellStyle name="Calculation" xfId="44"/>
    <cellStyle name="Celkem" xfId="45" builtinId="25" customBuiltin="1"/>
    <cellStyle name="Explanatory Text" xfId="46"/>
    <cellStyle name="Good" xfId="47"/>
    <cellStyle name="Heading 1" xfId="48"/>
    <cellStyle name="Heading 2" xfId="49"/>
    <cellStyle name="Heading 3" xfId="50"/>
    <cellStyle name="Heading 4" xfId="51"/>
    <cellStyle name="Check Cell" xfId="52"/>
    <cellStyle name="Input" xfId="53"/>
    <cellStyle name="Kontrolní buňka" xfId="54" builtinId="23" customBuiltin="1"/>
    <cellStyle name="Linked Cell" xfId="55"/>
    <cellStyle name="Nadpis 1" xfId="56" builtinId="16" customBuiltin="1"/>
    <cellStyle name="Nadpis 2" xfId="57" builtinId="17" customBuiltin="1"/>
    <cellStyle name="Nadpis 3" xfId="58" builtinId="18" customBuiltin="1"/>
    <cellStyle name="Nadpis 4" xfId="59" builtinId="19" customBuiltin="1"/>
    <cellStyle name="Název" xfId="60" builtinId="15" customBuiltin="1"/>
    <cellStyle name="Neutral" xfId="61"/>
    <cellStyle name="Neutrální" xfId="62" builtinId="28" customBuiltin="1"/>
    <cellStyle name="normální" xfId="0" builtinId="0"/>
    <cellStyle name="Note" xfId="63"/>
    <cellStyle name="Output" xfId="64"/>
    <cellStyle name="Poznámka" xfId="65" builtinId="10" customBuiltin="1"/>
    <cellStyle name="Propojená buňka" xfId="66" builtinId="24" customBuiltin="1"/>
    <cellStyle name="Správně" xfId="67" builtinId="26" customBuiltin="1"/>
    <cellStyle name="Text upozornění" xfId="68" builtinId="11" customBuiltin="1"/>
    <cellStyle name="Title" xfId="69"/>
    <cellStyle name="Total" xfId="70"/>
    <cellStyle name="Vstup" xfId="71" builtinId="20" customBuiltin="1"/>
    <cellStyle name="Výpočet" xfId="72" builtinId="22" customBuiltin="1"/>
    <cellStyle name="Výstup" xfId="73" builtinId="21" customBuiltin="1"/>
    <cellStyle name="Vysvětlující text" xfId="74" builtinId="53" customBuiltin="1"/>
    <cellStyle name="Warning Text" xfId="75"/>
    <cellStyle name="Zvýraznění 1" xfId="76" builtinId="29" customBuiltin="1"/>
    <cellStyle name="Zvýraznění 2" xfId="77" builtinId="33" customBuiltin="1"/>
    <cellStyle name="Zvýraznění 3" xfId="78" builtinId="37" customBuiltin="1"/>
    <cellStyle name="Zvýraznění 4" xfId="79" builtinId="41" customBuiltin="1"/>
    <cellStyle name="Zvýraznění 5" xfId="80" builtinId="45" customBuiltin="1"/>
    <cellStyle name="Zvýraznění 6" xfId="81" builtinId="49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5"/>
  <sheetViews>
    <sheetView tabSelected="1" zoomScale="110" zoomScaleNormal="110" workbookViewId="0">
      <selection activeCell="H6" sqref="H6"/>
    </sheetView>
  </sheetViews>
  <sheetFormatPr defaultRowHeight="12.75"/>
  <cols>
    <col min="1" max="2" width="9.140625" style="16"/>
    <col min="3" max="3" width="32.28515625" style="25" customWidth="1"/>
    <col min="4" max="4" width="48.42578125" style="17" customWidth="1"/>
    <col min="5" max="5" width="16.42578125" style="16" customWidth="1"/>
    <col min="6" max="16384" width="9.140625" style="1"/>
  </cols>
  <sheetData>
    <row r="1" spans="1:10" ht="18.75">
      <c r="A1" s="15" t="s">
        <v>5</v>
      </c>
    </row>
    <row r="2" spans="1:10">
      <c r="E2" s="12" t="s">
        <v>3</v>
      </c>
    </row>
    <row r="3" spans="1:10" s="19" customFormat="1" ht="24" customHeight="1">
      <c r="A3" s="22" t="s">
        <v>0</v>
      </c>
      <c r="B3" s="22" t="s">
        <v>1</v>
      </c>
      <c r="C3" s="22" t="s">
        <v>131</v>
      </c>
      <c r="D3" s="22" t="s">
        <v>132</v>
      </c>
      <c r="E3" s="22" t="s">
        <v>133</v>
      </c>
      <c r="F3" s="18"/>
      <c r="G3" s="18"/>
      <c r="H3" s="18"/>
    </row>
    <row r="4" spans="1:10" ht="15.75">
      <c r="A4" s="59" t="s">
        <v>33</v>
      </c>
      <c r="B4" s="60"/>
      <c r="C4" s="61" t="s">
        <v>34</v>
      </c>
      <c r="D4" s="60"/>
      <c r="E4" s="62"/>
      <c r="F4" s="57"/>
      <c r="G4" s="57"/>
      <c r="H4" s="58"/>
      <c r="I4" s="57"/>
      <c r="J4" s="58"/>
    </row>
    <row r="5" spans="1:10" ht="72" customHeight="1">
      <c r="A5" s="55"/>
      <c r="B5" s="53">
        <v>1122</v>
      </c>
      <c r="C5" s="23" t="s">
        <v>18</v>
      </c>
      <c r="D5" s="35" t="s">
        <v>111</v>
      </c>
      <c r="E5" s="54">
        <v>400</v>
      </c>
      <c r="F5" s="28"/>
      <c r="G5" s="29"/>
      <c r="H5" s="28"/>
    </row>
    <row r="6" spans="1:10" ht="76.5">
      <c r="A6" s="55"/>
      <c r="B6" s="53">
        <v>1343</v>
      </c>
      <c r="C6" s="23" t="s">
        <v>28</v>
      </c>
      <c r="D6" s="35" t="s">
        <v>91</v>
      </c>
      <c r="E6" s="54">
        <v>59</v>
      </c>
      <c r="F6" s="28"/>
      <c r="G6" s="29"/>
      <c r="H6" s="28"/>
    </row>
    <row r="7" spans="1:10" ht="15.75">
      <c r="A7" s="59" t="s">
        <v>36</v>
      </c>
      <c r="B7" s="60"/>
      <c r="C7" s="61" t="s">
        <v>35</v>
      </c>
      <c r="D7" s="60"/>
      <c r="E7" s="62"/>
      <c r="F7" s="28"/>
      <c r="G7" s="29"/>
      <c r="H7" s="28"/>
    </row>
    <row r="8" spans="1:10" ht="42.75" customHeight="1">
      <c r="A8" s="20"/>
      <c r="B8" s="20">
        <v>4122</v>
      </c>
      <c r="C8" s="32" t="s">
        <v>9</v>
      </c>
      <c r="D8" s="26" t="s">
        <v>103</v>
      </c>
      <c r="E8" s="27">
        <v>-120</v>
      </c>
      <c r="F8" s="28"/>
      <c r="G8" s="29"/>
      <c r="H8" s="28"/>
    </row>
    <row r="9" spans="1:10" ht="38.25">
      <c r="A9" s="20"/>
      <c r="B9" s="20">
        <v>4116</v>
      </c>
      <c r="C9" s="32" t="s">
        <v>9</v>
      </c>
      <c r="D9" s="30" t="s">
        <v>104</v>
      </c>
      <c r="E9" s="27">
        <v>120</v>
      </c>
      <c r="F9" s="2"/>
      <c r="G9" s="2"/>
      <c r="H9" s="2"/>
    </row>
    <row r="10" spans="1:10" ht="81" customHeight="1">
      <c r="A10" s="21"/>
      <c r="B10" s="20">
        <v>4122</v>
      </c>
      <c r="C10" s="32" t="s">
        <v>11</v>
      </c>
      <c r="D10" s="30" t="s">
        <v>122</v>
      </c>
      <c r="E10" s="27">
        <v>73</v>
      </c>
      <c r="F10" s="2"/>
      <c r="G10" s="2"/>
      <c r="H10" s="2"/>
    </row>
    <row r="11" spans="1:10" ht="63.75">
      <c r="A11" s="21"/>
      <c r="B11" s="20">
        <v>4122</v>
      </c>
      <c r="C11" s="32" t="s">
        <v>22</v>
      </c>
      <c r="D11" s="30" t="s">
        <v>121</v>
      </c>
      <c r="E11" s="27">
        <v>50</v>
      </c>
      <c r="F11" s="2"/>
      <c r="G11" s="2"/>
      <c r="H11" s="2"/>
    </row>
    <row r="12" spans="1:10" ht="63.75">
      <c r="A12" s="21"/>
      <c r="B12" s="20"/>
      <c r="C12" s="23" t="s">
        <v>10</v>
      </c>
      <c r="D12" s="30" t="s">
        <v>123</v>
      </c>
      <c r="E12" s="27">
        <v>-708</v>
      </c>
      <c r="F12" s="2"/>
      <c r="G12" s="2"/>
      <c r="H12" s="2"/>
    </row>
    <row r="13" spans="1:10" ht="15.75">
      <c r="A13" s="59" t="s">
        <v>37</v>
      </c>
      <c r="B13" s="60"/>
      <c r="C13" s="61" t="s">
        <v>35</v>
      </c>
      <c r="D13" s="60"/>
      <c r="E13" s="62"/>
      <c r="F13" s="2"/>
      <c r="G13" s="2"/>
      <c r="H13" s="2"/>
    </row>
    <row r="14" spans="1:10" ht="25.5">
      <c r="A14" s="20">
        <v>1037</v>
      </c>
      <c r="B14" s="20">
        <v>2111</v>
      </c>
      <c r="C14" s="23" t="s">
        <v>29</v>
      </c>
      <c r="D14" s="30" t="s">
        <v>124</v>
      </c>
      <c r="E14" s="27">
        <v>300</v>
      </c>
      <c r="F14" s="2"/>
      <c r="G14" s="2"/>
      <c r="H14" s="2"/>
    </row>
    <row r="15" spans="1:10">
      <c r="A15" s="31">
        <v>2310</v>
      </c>
      <c r="B15" s="31">
        <v>2133</v>
      </c>
      <c r="C15" s="30" t="s">
        <v>16</v>
      </c>
      <c r="D15" s="30" t="s">
        <v>17</v>
      </c>
      <c r="E15" s="27">
        <v>0.5</v>
      </c>
      <c r="F15" s="2"/>
      <c r="G15" s="2"/>
      <c r="H15" s="2"/>
    </row>
    <row r="16" spans="1:10" ht="76.5">
      <c r="A16" s="31">
        <v>3319</v>
      </c>
      <c r="B16" s="31">
        <v>2111</v>
      </c>
      <c r="C16" s="30" t="s">
        <v>24</v>
      </c>
      <c r="D16" s="30" t="s">
        <v>92</v>
      </c>
      <c r="E16" s="27">
        <v>40</v>
      </c>
      <c r="F16" s="2"/>
      <c r="G16" s="2"/>
      <c r="H16" s="2"/>
    </row>
    <row r="17" spans="1:12" ht="51">
      <c r="A17" s="31">
        <v>3319</v>
      </c>
      <c r="B17" s="31">
        <v>2321</v>
      </c>
      <c r="C17" s="30" t="s">
        <v>25</v>
      </c>
      <c r="D17" s="30" t="s">
        <v>93</v>
      </c>
      <c r="E17" s="27">
        <v>153</v>
      </c>
    </row>
    <row r="18" spans="1:12" ht="51">
      <c r="A18" s="20">
        <v>3612</v>
      </c>
      <c r="B18" s="76"/>
      <c r="C18" s="32" t="s">
        <v>7</v>
      </c>
      <c r="D18" s="26" t="s">
        <v>94</v>
      </c>
      <c r="E18" s="27">
        <v>27</v>
      </c>
    </row>
    <row r="19" spans="1:12" ht="51">
      <c r="A19" s="20">
        <v>3612</v>
      </c>
      <c r="B19" s="20">
        <v>2132</v>
      </c>
      <c r="C19" s="32" t="s">
        <v>8</v>
      </c>
      <c r="D19" s="30" t="s">
        <v>95</v>
      </c>
      <c r="E19" s="27">
        <v>-19</v>
      </c>
    </row>
    <row r="20" spans="1:12" ht="38.25">
      <c r="A20" s="31">
        <v>3613</v>
      </c>
      <c r="B20" s="31">
        <v>2322</v>
      </c>
      <c r="C20" s="30" t="s">
        <v>12</v>
      </c>
      <c r="D20" s="30" t="s">
        <v>31</v>
      </c>
      <c r="E20" s="27">
        <v>34</v>
      </c>
      <c r="F20" s="2"/>
      <c r="G20" s="2"/>
      <c r="H20" s="2"/>
    </row>
    <row r="21" spans="1:12" ht="39.75" customHeight="1">
      <c r="A21" s="31">
        <v>3722</v>
      </c>
      <c r="B21" s="31">
        <v>2324</v>
      </c>
      <c r="C21" s="30" t="s">
        <v>30</v>
      </c>
      <c r="D21" s="30" t="s">
        <v>32</v>
      </c>
      <c r="E21" s="27">
        <v>20</v>
      </c>
    </row>
    <row r="22" spans="1:12" ht="81.75" customHeight="1">
      <c r="A22" s="31">
        <v>4329</v>
      </c>
      <c r="B22" s="31">
        <v>2324</v>
      </c>
      <c r="C22" s="30" t="s">
        <v>20</v>
      </c>
      <c r="D22" s="30" t="s">
        <v>125</v>
      </c>
      <c r="E22" s="27">
        <v>12</v>
      </c>
    </row>
    <row r="23" spans="1:12" ht="15.75">
      <c r="A23" s="59" t="s">
        <v>38</v>
      </c>
      <c r="B23" s="60"/>
      <c r="C23" s="61" t="s">
        <v>39</v>
      </c>
      <c r="D23" s="60"/>
      <c r="E23" s="62"/>
      <c r="L23" s="3"/>
    </row>
    <row r="24" spans="1:12" ht="51">
      <c r="A24" s="20">
        <v>3639</v>
      </c>
      <c r="B24" s="20">
        <v>3111</v>
      </c>
      <c r="C24" s="32" t="s">
        <v>40</v>
      </c>
      <c r="D24" s="30" t="s">
        <v>41</v>
      </c>
      <c r="E24" s="27">
        <v>-12</v>
      </c>
      <c r="F24" s="28"/>
      <c r="G24" s="29"/>
      <c r="H24" s="28"/>
    </row>
    <row r="25" spans="1:12">
      <c r="A25" s="22"/>
      <c r="B25" s="22"/>
      <c r="C25" s="22" t="s">
        <v>2</v>
      </c>
      <c r="D25" s="22"/>
      <c r="E25" s="9">
        <f>SUM(E5:E24)</f>
        <v>429.5</v>
      </c>
    </row>
  </sheetData>
  <phoneticPr fontId="0" type="noConversion"/>
  <pageMargins left="0.70866141732283472" right="0.70866141732283472" top="0.78740157480314965" bottom="0.78740157480314965" header="0.31496062992125984" footer="0.31496062992125984"/>
  <pageSetup paperSize="9" fitToHeight="0" orientation="landscape" r:id="rId1"/>
  <headerFooter>
    <oddFooter xml:space="preserve">&amp;L&amp;8Návrh na 4. ZR_komentář - příjmy&amp;R&amp;P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I69"/>
  <sheetViews>
    <sheetView zoomScale="110" zoomScaleNormal="110" workbookViewId="0">
      <selection activeCell="B15" sqref="B15"/>
    </sheetView>
  </sheetViews>
  <sheetFormatPr defaultRowHeight="12.75"/>
  <cols>
    <col min="1" max="1" width="5.7109375" style="12" customWidth="1"/>
    <col min="2" max="2" width="28.140625" style="12" customWidth="1"/>
    <col min="3" max="3" width="65.7109375" style="25" customWidth="1"/>
    <col min="4" max="4" width="16.5703125" style="12" customWidth="1"/>
    <col min="5" max="16384" width="9.140625" style="1"/>
  </cols>
  <sheetData>
    <row r="1" spans="1:9" s="52" customFormat="1" ht="15" customHeight="1">
      <c r="A1" s="14" t="s">
        <v>6</v>
      </c>
      <c r="B1" s="50"/>
      <c r="C1" s="51"/>
      <c r="D1" s="50"/>
    </row>
    <row r="2" spans="1:9" ht="15" customHeight="1">
      <c r="D2" s="12" t="s">
        <v>4</v>
      </c>
    </row>
    <row r="3" spans="1:9">
      <c r="A3" s="5" t="s">
        <v>0</v>
      </c>
      <c r="B3" s="5" t="s">
        <v>131</v>
      </c>
      <c r="C3" s="5" t="s">
        <v>132</v>
      </c>
      <c r="D3" s="22" t="s">
        <v>133</v>
      </c>
      <c r="E3" s="4"/>
      <c r="F3" s="2"/>
      <c r="G3" s="2"/>
    </row>
    <row r="4" spans="1:9">
      <c r="A4" s="6">
        <v>1037</v>
      </c>
      <c r="B4" s="6" t="s">
        <v>42</v>
      </c>
      <c r="C4" s="41"/>
      <c r="D4" s="41"/>
      <c r="E4" s="4"/>
      <c r="F4" s="2"/>
      <c r="G4" s="2"/>
    </row>
    <row r="5" spans="1:9" ht="38.25">
      <c r="A5" s="7"/>
      <c r="B5" s="42" t="s">
        <v>63</v>
      </c>
      <c r="C5" s="42" t="s">
        <v>126</v>
      </c>
      <c r="D5" s="43">
        <v>156</v>
      </c>
      <c r="E5" s="4"/>
      <c r="F5" s="2"/>
      <c r="G5" s="2"/>
    </row>
    <row r="6" spans="1:9">
      <c r="A6" s="6">
        <v>2212</v>
      </c>
      <c r="B6" s="6" t="s">
        <v>55</v>
      </c>
      <c r="C6" s="41"/>
      <c r="D6" s="34"/>
      <c r="E6" s="36"/>
      <c r="F6" s="29"/>
      <c r="G6" s="28"/>
      <c r="H6" s="44"/>
    </row>
    <row r="7" spans="1:9" s="8" customFormat="1" ht="25.5">
      <c r="A7" s="42"/>
      <c r="B7" s="42" t="s">
        <v>64</v>
      </c>
      <c r="C7" s="42" t="s">
        <v>57</v>
      </c>
      <c r="D7" s="43">
        <v>-80</v>
      </c>
      <c r="E7" s="69"/>
      <c r="F7" s="46"/>
      <c r="G7" s="45"/>
      <c r="H7" s="70"/>
    </row>
    <row r="8" spans="1:9">
      <c r="A8" s="6">
        <v>2219</v>
      </c>
      <c r="B8" s="6" t="s">
        <v>56</v>
      </c>
      <c r="C8" s="41"/>
      <c r="D8" s="34"/>
      <c r="E8" s="36"/>
      <c r="F8" s="29"/>
      <c r="G8" s="28"/>
      <c r="H8" s="44"/>
    </row>
    <row r="9" spans="1:9" ht="51">
      <c r="A9" s="31"/>
      <c r="B9" s="39" t="s">
        <v>65</v>
      </c>
      <c r="C9" s="23" t="s">
        <v>96</v>
      </c>
      <c r="D9" s="27">
        <v>320</v>
      </c>
      <c r="E9" s="36"/>
      <c r="F9" s="29"/>
      <c r="G9" s="28"/>
      <c r="H9" s="44"/>
    </row>
    <row r="10" spans="1:9">
      <c r="A10" s="31"/>
      <c r="B10" s="39"/>
      <c r="C10" s="23"/>
      <c r="D10" s="27"/>
      <c r="E10" s="36"/>
      <c r="F10" s="29"/>
      <c r="G10" s="28"/>
      <c r="H10" s="44"/>
    </row>
    <row r="11" spans="1:9">
      <c r="A11" s="6">
        <v>2333</v>
      </c>
      <c r="B11" s="6" t="s">
        <v>43</v>
      </c>
      <c r="C11" s="41"/>
      <c r="D11" s="34"/>
      <c r="E11" s="36"/>
      <c r="F11" s="29"/>
      <c r="G11" s="28"/>
      <c r="H11" s="44"/>
    </row>
    <row r="12" spans="1:9" ht="38.25">
      <c r="A12" s="31"/>
      <c r="B12" s="42" t="s">
        <v>66</v>
      </c>
      <c r="C12" s="39" t="s">
        <v>127</v>
      </c>
      <c r="D12" s="27">
        <v>-50</v>
      </c>
      <c r="E12" s="36"/>
      <c r="F12" s="29"/>
      <c r="G12" s="28"/>
      <c r="H12" s="44"/>
    </row>
    <row r="13" spans="1:9">
      <c r="A13" s="6">
        <v>3113</v>
      </c>
      <c r="B13" s="6" t="s">
        <v>26</v>
      </c>
      <c r="C13" s="41"/>
      <c r="D13" s="34"/>
      <c r="E13" s="36"/>
      <c r="F13" s="29"/>
      <c r="G13" s="28"/>
      <c r="H13" s="44"/>
    </row>
    <row r="14" spans="1:9" s="74" customFormat="1" ht="51">
      <c r="A14" s="31"/>
      <c r="B14" s="39" t="s">
        <v>44</v>
      </c>
      <c r="C14" s="39" t="s">
        <v>48</v>
      </c>
      <c r="D14" s="27">
        <v>120</v>
      </c>
      <c r="E14" s="71"/>
      <c r="F14" s="72"/>
      <c r="G14" s="72"/>
      <c r="H14" s="73"/>
    </row>
    <row r="15" spans="1:9" s="74" customFormat="1" ht="38.25">
      <c r="A15" s="7"/>
      <c r="B15" s="35" t="s">
        <v>97</v>
      </c>
      <c r="C15" s="23" t="s">
        <v>98</v>
      </c>
      <c r="D15" s="43">
        <v>100</v>
      </c>
      <c r="E15" s="71"/>
      <c r="F15" s="72"/>
      <c r="G15" s="72"/>
      <c r="H15" s="73"/>
    </row>
    <row r="16" spans="1:9" s="10" customFormat="1" ht="18" customHeight="1">
      <c r="A16" s="6">
        <v>3315</v>
      </c>
      <c r="B16" s="6" t="s">
        <v>14</v>
      </c>
      <c r="C16" s="37"/>
      <c r="D16" s="34"/>
      <c r="E16" s="28"/>
      <c r="F16" s="29"/>
      <c r="G16" s="28"/>
      <c r="H16" s="1"/>
      <c r="I16" s="1"/>
    </row>
    <row r="17" spans="1:9" s="10" customFormat="1" ht="38.25">
      <c r="A17" s="38"/>
      <c r="B17" s="42" t="s">
        <v>68</v>
      </c>
      <c r="C17" s="40" t="s">
        <v>128</v>
      </c>
      <c r="D17" s="27">
        <v>10.5</v>
      </c>
      <c r="E17" s="28"/>
      <c r="F17" s="29"/>
      <c r="G17" s="28"/>
      <c r="H17" s="1"/>
      <c r="I17" s="1"/>
    </row>
    <row r="18" spans="1:9" ht="25.5">
      <c r="A18" s="53"/>
      <c r="B18" s="23" t="s">
        <v>69</v>
      </c>
      <c r="C18" s="23" t="s">
        <v>15</v>
      </c>
      <c r="D18" s="54">
        <v>-10.5</v>
      </c>
    </row>
    <row r="19" spans="1:9">
      <c r="A19" s="6">
        <v>3319</v>
      </c>
      <c r="B19" s="6" t="s">
        <v>21</v>
      </c>
      <c r="C19" s="41"/>
      <c r="D19" s="34"/>
      <c r="E19" s="4"/>
      <c r="F19" s="2"/>
      <c r="G19" s="2"/>
    </row>
    <row r="20" spans="1:9" s="8" customFormat="1" ht="51">
      <c r="A20" s="7"/>
      <c r="B20" s="42" t="s">
        <v>84</v>
      </c>
      <c r="C20" s="42" t="s">
        <v>85</v>
      </c>
      <c r="D20" s="43">
        <v>193</v>
      </c>
      <c r="E20" s="56"/>
      <c r="F20" s="11"/>
      <c r="G20" s="11"/>
    </row>
    <row r="21" spans="1:9" s="10" customFormat="1" ht="38.25">
      <c r="A21" s="38"/>
      <c r="B21" s="39" t="s">
        <v>70</v>
      </c>
      <c r="C21" s="30" t="s">
        <v>100</v>
      </c>
      <c r="D21" s="27">
        <v>73</v>
      </c>
      <c r="E21" s="36"/>
      <c r="F21" s="29"/>
      <c r="G21" s="28"/>
      <c r="H21" s="1"/>
      <c r="I21" s="1"/>
    </row>
    <row r="22" spans="1:9" s="10" customFormat="1" ht="25.5">
      <c r="A22" s="6">
        <v>3322</v>
      </c>
      <c r="B22" s="6" t="s">
        <v>113</v>
      </c>
      <c r="C22" s="41"/>
      <c r="D22" s="34"/>
      <c r="E22" s="36"/>
      <c r="F22" s="29"/>
      <c r="G22" s="28"/>
      <c r="H22" s="1"/>
      <c r="I22" s="1"/>
    </row>
    <row r="23" spans="1:9" s="10" customFormat="1" ht="51">
      <c r="A23" s="38"/>
      <c r="B23" s="39" t="s">
        <v>114</v>
      </c>
      <c r="C23" s="30" t="s">
        <v>115</v>
      </c>
      <c r="D23" s="27">
        <v>1700</v>
      </c>
      <c r="E23" s="36"/>
      <c r="F23" s="29"/>
      <c r="G23" s="28"/>
      <c r="H23" s="1"/>
      <c r="I23" s="1"/>
    </row>
    <row r="24" spans="1:9">
      <c r="A24" s="6">
        <v>3429</v>
      </c>
      <c r="B24" s="6" t="s">
        <v>13</v>
      </c>
      <c r="C24" s="6"/>
      <c r="D24" s="34"/>
      <c r="E24" s="4"/>
      <c r="F24" s="2"/>
      <c r="G24" s="2"/>
    </row>
    <row r="25" spans="1:9" s="8" customFormat="1" ht="38.25">
      <c r="A25" s="35"/>
      <c r="B25" s="33" t="s">
        <v>101</v>
      </c>
      <c r="C25" s="23" t="s">
        <v>129</v>
      </c>
      <c r="D25" s="27">
        <f>157-1000</f>
        <v>-843</v>
      </c>
      <c r="E25" s="36"/>
      <c r="F25" s="11"/>
      <c r="G25" s="28"/>
    </row>
    <row r="26" spans="1:9" s="10" customFormat="1">
      <c r="A26" s="63">
        <v>3612</v>
      </c>
      <c r="B26" s="63" t="s">
        <v>45</v>
      </c>
      <c r="C26" s="64"/>
      <c r="D26" s="65"/>
      <c r="E26" s="28"/>
      <c r="F26" s="29"/>
      <c r="G26" s="28"/>
      <c r="H26" s="1"/>
      <c r="I26" s="1"/>
    </row>
    <row r="27" spans="1:9" s="67" customFormat="1" ht="25.5">
      <c r="A27" s="7"/>
      <c r="B27" s="42" t="s">
        <v>71</v>
      </c>
      <c r="C27" s="66" t="s">
        <v>102</v>
      </c>
      <c r="D27" s="43">
        <v>150</v>
      </c>
      <c r="E27" s="45"/>
      <c r="F27" s="46"/>
      <c r="G27" s="45"/>
      <c r="H27" s="11"/>
      <c r="I27" s="11"/>
    </row>
    <row r="28" spans="1:9">
      <c r="A28" s="6">
        <v>3613</v>
      </c>
      <c r="B28" s="6" t="s">
        <v>46</v>
      </c>
      <c r="C28" s="37"/>
      <c r="D28" s="34"/>
    </row>
    <row r="29" spans="1:9" ht="63.75">
      <c r="A29" s="42"/>
      <c r="B29" s="23" t="s">
        <v>72</v>
      </c>
      <c r="C29" s="23" t="s">
        <v>47</v>
      </c>
      <c r="D29" s="43">
        <v>185</v>
      </c>
    </row>
    <row r="30" spans="1:9" ht="38.25">
      <c r="A30" s="75"/>
      <c r="B30" s="23" t="s">
        <v>67</v>
      </c>
      <c r="C30" s="23" t="s">
        <v>99</v>
      </c>
      <c r="D30" s="54">
        <v>50</v>
      </c>
      <c r="E30" s="4"/>
      <c r="F30" s="2"/>
      <c r="G30" s="2"/>
      <c r="H30" s="2"/>
    </row>
    <row r="31" spans="1:9">
      <c r="A31" s="6">
        <v>3631</v>
      </c>
      <c r="B31" s="6" t="s">
        <v>86</v>
      </c>
      <c r="C31" s="37"/>
      <c r="D31" s="34"/>
    </row>
    <row r="32" spans="1:9" s="8" customFormat="1" ht="25.5">
      <c r="A32" s="42"/>
      <c r="B32" s="42" t="s">
        <v>116</v>
      </c>
      <c r="C32" s="66" t="s">
        <v>117</v>
      </c>
      <c r="D32" s="68">
        <v>-28</v>
      </c>
    </row>
    <row r="33" spans="1:8" ht="51">
      <c r="A33" s="42"/>
      <c r="B33" s="23" t="s">
        <v>87</v>
      </c>
      <c r="C33" s="23" t="s">
        <v>118</v>
      </c>
      <c r="D33" s="68">
        <v>28</v>
      </c>
    </row>
    <row r="34" spans="1:8" ht="25.5">
      <c r="A34" s="6">
        <v>3635</v>
      </c>
      <c r="B34" s="6" t="s">
        <v>49</v>
      </c>
      <c r="C34" s="41"/>
      <c r="D34" s="34"/>
      <c r="E34" s="4"/>
      <c r="F34" s="2"/>
      <c r="G34" s="2"/>
      <c r="H34" s="2"/>
    </row>
    <row r="35" spans="1:8" ht="63.75">
      <c r="A35" s="42"/>
      <c r="B35" s="23" t="s">
        <v>73</v>
      </c>
      <c r="C35" s="23" t="s">
        <v>105</v>
      </c>
      <c r="D35" s="43">
        <v>-295</v>
      </c>
    </row>
    <row r="36" spans="1:8">
      <c r="A36" s="6">
        <v>3639</v>
      </c>
      <c r="B36" s="6" t="s">
        <v>50</v>
      </c>
      <c r="C36" s="41"/>
      <c r="D36" s="34"/>
      <c r="E36" s="4"/>
      <c r="F36" s="2"/>
      <c r="G36" s="2"/>
      <c r="H36" s="2"/>
    </row>
    <row r="37" spans="1:8" s="8" customFormat="1" ht="38.25">
      <c r="A37" s="7"/>
      <c r="B37" s="42" t="s">
        <v>51</v>
      </c>
      <c r="C37" s="42" t="s">
        <v>106</v>
      </c>
      <c r="D37" s="43">
        <v>116</v>
      </c>
      <c r="E37" s="56"/>
      <c r="F37" s="11"/>
      <c r="G37" s="11"/>
      <c r="H37" s="11"/>
    </row>
    <row r="38" spans="1:8">
      <c r="A38" s="6">
        <v>3722</v>
      </c>
      <c r="B38" s="6" t="s">
        <v>52</v>
      </c>
      <c r="C38" s="41"/>
      <c r="D38" s="34"/>
      <c r="E38" s="4"/>
      <c r="F38" s="2"/>
      <c r="G38" s="2"/>
      <c r="H38" s="2"/>
    </row>
    <row r="39" spans="1:8" s="8" customFormat="1">
      <c r="A39" s="42"/>
      <c r="B39" s="42" t="s">
        <v>74</v>
      </c>
      <c r="C39" s="42" t="s">
        <v>107</v>
      </c>
      <c r="D39" s="43">
        <v>-300</v>
      </c>
      <c r="E39" s="56"/>
      <c r="F39" s="11"/>
      <c r="G39" s="11"/>
      <c r="H39" s="11"/>
    </row>
    <row r="40" spans="1:8" ht="38.25">
      <c r="A40" s="31"/>
      <c r="B40" s="33" t="s">
        <v>75</v>
      </c>
      <c r="C40" s="40" t="s">
        <v>54</v>
      </c>
      <c r="D40" s="27">
        <v>230</v>
      </c>
      <c r="E40" s="36"/>
      <c r="F40" s="29"/>
      <c r="G40" s="28"/>
      <c r="H40" s="44"/>
    </row>
    <row r="41" spans="1:8" ht="51">
      <c r="A41" s="31"/>
      <c r="B41" s="33" t="s">
        <v>76</v>
      </c>
      <c r="C41" s="40" t="s">
        <v>53</v>
      </c>
      <c r="D41" s="27">
        <v>245</v>
      </c>
      <c r="E41" s="36"/>
      <c r="F41" s="29"/>
      <c r="G41" s="28"/>
      <c r="H41" s="44"/>
    </row>
    <row r="42" spans="1:8">
      <c r="A42" s="6">
        <v>5512</v>
      </c>
      <c r="B42" s="6" t="s">
        <v>23</v>
      </c>
      <c r="C42" s="41"/>
      <c r="D42" s="34"/>
    </row>
    <row r="43" spans="1:8" ht="38.25">
      <c r="A43" s="31"/>
      <c r="B43" s="39" t="s">
        <v>77</v>
      </c>
      <c r="C43" s="39" t="s">
        <v>61</v>
      </c>
      <c r="D43" s="27">
        <v>40</v>
      </c>
      <c r="E43" s="36"/>
      <c r="F43" s="28"/>
      <c r="G43" s="28"/>
      <c r="H43" s="44"/>
    </row>
    <row r="44" spans="1:8" ht="25.5">
      <c r="A44" s="42"/>
      <c r="B44" s="42" t="s">
        <v>78</v>
      </c>
      <c r="C44" s="42" t="s">
        <v>108</v>
      </c>
      <c r="D44" s="43">
        <v>50</v>
      </c>
    </row>
    <row r="45" spans="1:8">
      <c r="A45" s="6">
        <v>6171</v>
      </c>
      <c r="B45" s="6" t="s">
        <v>88</v>
      </c>
      <c r="C45" s="41"/>
      <c r="D45" s="34"/>
      <c r="E45" s="4"/>
      <c r="F45" s="2"/>
      <c r="G45" s="2"/>
      <c r="H45" s="2"/>
    </row>
    <row r="46" spans="1:8" s="8" customFormat="1" ht="51">
      <c r="A46" s="42"/>
      <c r="B46" s="23" t="s">
        <v>89</v>
      </c>
      <c r="C46" s="42" t="s">
        <v>119</v>
      </c>
      <c r="D46" s="43">
        <v>36</v>
      </c>
      <c r="E46" s="56"/>
      <c r="F46" s="11"/>
      <c r="G46" s="11"/>
      <c r="H46" s="11"/>
    </row>
    <row r="47" spans="1:8" s="8" customFormat="1" ht="38.25">
      <c r="A47" s="42"/>
      <c r="B47" s="42" t="s">
        <v>79</v>
      </c>
      <c r="C47" s="42" t="s">
        <v>62</v>
      </c>
      <c r="D47" s="43">
        <v>-20</v>
      </c>
      <c r="E47" s="56"/>
      <c r="F47" s="11"/>
      <c r="G47" s="11"/>
      <c r="H47" s="11"/>
    </row>
    <row r="48" spans="1:8" s="8" customFormat="1" ht="38.25">
      <c r="A48" s="42"/>
      <c r="B48" s="42" t="s">
        <v>109</v>
      </c>
      <c r="C48" s="42" t="s">
        <v>59</v>
      </c>
      <c r="D48" s="43">
        <v>100</v>
      </c>
      <c r="E48" s="56"/>
      <c r="F48" s="11"/>
      <c r="G48" s="11"/>
      <c r="H48" s="11"/>
    </row>
    <row r="49" spans="1:8" ht="38.25">
      <c r="A49" s="31"/>
      <c r="B49" s="33" t="s">
        <v>80</v>
      </c>
      <c r="C49" s="42" t="s">
        <v>60</v>
      </c>
      <c r="D49" s="27">
        <v>20</v>
      </c>
      <c r="E49" s="36"/>
      <c r="F49" s="29"/>
      <c r="G49" s="28"/>
      <c r="H49" s="44"/>
    </row>
    <row r="50" spans="1:8" ht="25.5">
      <c r="A50" s="31"/>
      <c r="B50" s="33" t="s">
        <v>90</v>
      </c>
      <c r="C50" s="42" t="s">
        <v>110</v>
      </c>
      <c r="D50" s="27">
        <v>-36</v>
      </c>
      <c r="E50" s="36"/>
      <c r="F50" s="29"/>
      <c r="G50" s="28"/>
      <c r="H50" s="44"/>
    </row>
    <row r="51" spans="1:8">
      <c r="A51" s="6">
        <v>6171</v>
      </c>
      <c r="B51" s="6" t="s">
        <v>27</v>
      </c>
      <c r="C51" s="41"/>
      <c r="D51" s="34"/>
      <c r="E51" s="4"/>
      <c r="F51" s="2"/>
      <c r="G51" s="2"/>
      <c r="H51" s="2"/>
    </row>
    <row r="52" spans="1:8">
      <c r="A52" s="31"/>
      <c r="B52" s="33" t="s">
        <v>81</v>
      </c>
      <c r="C52" s="40" t="s">
        <v>58</v>
      </c>
      <c r="D52" s="27">
        <v>-19</v>
      </c>
      <c r="E52" s="36"/>
      <c r="F52" s="29"/>
      <c r="G52" s="28"/>
      <c r="H52" s="44"/>
    </row>
    <row r="53" spans="1:8">
      <c r="A53" s="31"/>
      <c r="B53" s="39" t="s">
        <v>82</v>
      </c>
      <c r="C53" s="40" t="s">
        <v>58</v>
      </c>
      <c r="D53" s="27">
        <v>-31</v>
      </c>
      <c r="E53" s="36"/>
      <c r="F53" s="28"/>
      <c r="G53" s="28"/>
      <c r="H53" s="44"/>
    </row>
    <row r="54" spans="1:8" s="8" customFormat="1">
      <c r="A54" s="6">
        <v>6399</v>
      </c>
      <c r="B54" s="6" t="s">
        <v>19</v>
      </c>
      <c r="C54" s="6"/>
      <c r="D54" s="24"/>
    </row>
    <row r="55" spans="1:8" ht="39.75" customHeight="1">
      <c r="A55" s="7"/>
      <c r="B55" s="43" t="s">
        <v>83</v>
      </c>
      <c r="C55" s="35" t="s">
        <v>112</v>
      </c>
      <c r="D55" s="43">
        <v>400</v>
      </c>
    </row>
    <row r="56" spans="1:8" ht="18" customHeight="1">
      <c r="A56" s="6"/>
      <c r="B56" s="24" t="s">
        <v>137</v>
      </c>
      <c r="C56" s="41"/>
      <c r="D56" s="34"/>
    </row>
    <row r="57" spans="1:8" ht="54.75" customHeight="1">
      <c r="A57" s="79"/>
      <c r="B57" s="43" t="s">
        <v>135</v>
      </c>
      <c r="C57" s="42" t="s">
        <v>136</v>
      </c>
      <c r="D57" s="43">
        <v>-30180.5</v>
      </c>
    </row>
    <row r="58" spans="1:8" ht="24.75" customHeight="1">
      <c r="A58" s="5"/>
      <c r="B58" s="5" t="s">
        <v>2</v>
      </c>
      <c r="C58" s="5"/>
      <c r="D58" s="9">
        <f>SUM(D5:D57)</f>
        <v>-27570.5</v>
      </c>
    </row>
    <row r="60" spans="1:8">
      <c r="D60" s="47"/>
    </row>
    <row r="61" spans="1:8">
      <c r="B61" s="13"/>
      <c r="C61" s="48"/>
      <c r="D61" s="1"/>
    </row>
    <row r="62" spans="1:8">
      <c r="C62" s="49"/>
    </row>
    <row r="63" spans="1:8">
      <c r="C63" s="49"/>
    </row>
    <row r="64" spans="1:8">
      <c r="C64" s="49"/>
    </row>
    <row r="65" spans="3:3">
      <c r="C65" s="49"/>
    </row>
    <row r="66" spans="3:3">
      <c r="C66" s="49"/>
    </row>
    <row r="67" spans="3:3">
      <c r="C67" s="49"/>
    </row>
    <row r="68" spans="3:3">
      <c r="C68" s="49"/>
    </row>
    <row r="69" spans="3:3">
      <c r="C69" s="49"/>
    </row>
  </sheetData>
  <phoneticPr fontId="0" type="noConversion"/>
  <pageMargins left="0.7" right="0.7" top="0.78740157499999996" bottom="0.78740157499999996" header="0.3" footer="0.3"/>
  <pageSetup paperSize="9" scale="96" orientation="landscape" verticalDpi="0" r:id="rId1"/>
  <headerFooter>
    <oddFooter>&amp;L&amp;8Návrh na 4. ZR_komentář - výdaje&amp;R&amp;8&amp;P</oddFooter>
  </headerFooter>
  <colBreaks count="1" manualBreakCount="1">
    <brk id="4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E12"/>
  <sheetViews>
    <sheetView zoomScale="110" workbookViewId="0">
      <selection activeCell="C10" sqref="C10"/>
    </sheetView>
  </sheetViews>
  <sheetFormatPr defaultRowHeight="12.75"/>
  <cols>
    <col min="1" max="2" width="9.140625" style="1"/>
    <col min="3" max="3" width="36" style="1" customWidth="1"/>
    <col min="4" max="4" width="51.85546875" style="1" customWidth="1"/>
    <col min="5" max="5" width="22.85546875" style="1" customWidth="1"/>
    <col min="6" max="6" width="28.140625" style="1" customWidth="1"/>
    <col min="7" max="16384" width="9.140625" style="1"/>
  </cols>
  <sheetData>
    <row r="1" spans="1:5" ht="18.75">
      <c r="A1" s="15" t="s">
        <v>120</v>
      </c>
      <c r="B1" s="15"/>
    </row>
    <row r="3" spans="1:5">
      <c r="A3" s="78" t="s">
        <v>0</v>
      </c>
      <c r="B3" s="5" t="s">
        <v>130</v>
      </c>
      <c r="C3" s="5" t="s">
        <v>131</v>
      </c>
      <c r="D3" s="5" t="s">
        <v>132</v>
      </c>
      <c r="E3" s="22" t="s">
        <v>133</v>
      </c>
    </row>
    <row r="4" spans="1:5" ht="150.75" customHeight="1">
      <c r="A4" s="75"/>
      <c r="B4" s="23">
        <v>8115</v>
      </c>
      <c r="C4" s="23" t="s">
        <v>134</v>
      </c>
      <c r="D4" s="42" t="s">
        <v>138</v>
      </c>
      <c r="E4" s="27">
        <v>-28000</v>
      </c>
    </row>
    <row r="9" spans="1:5" ht="15.75">
      <c r="C9" s="77"/>
    </row>
    <row r="10" spans="1:5" ht="15.75">
      <c r="C10" s="77"/>
    </row>
    <row r="12" spans="1:5">
      <c r="C12" s="80"/>
    </row>
  </sheetData>
  <phoneticPr fontId="0" type="noConversion"/>
  <pageMargins left="0.78740157499999996" right="0.78740157499999996" top="0.984251969" bottom="0.984251969" header="0.4921259845" footer="0.4921259845"/>
  <pageSetup paperSize="9" orientation="landscape" verticalDpi="0" r:id="rId1"/>
  <headerFooter alignWithMargins="0">
    <oddFooter>&amp;LNávrh na 4 ZR_komentář - financování&amp;R&amp;N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F7A6D0D1DB3ED4D95448CAA01A2BCF1" ma:contentTypeVersion="0" ma:contentTypeDescription="Vytvoří nový dokument" ma:contentTypeScope="" ma:versionID="fe75a298981810b3999de703c6070587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e5030a4fb49af6ac1945304746faa32a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25A6C91-5C21-477F-B4C3-CBEE3E84DA0A}"/>
</file>

<file path=customXml/itemProps2.xml><?xml version="1.0" encoding="utf-8"?>
<ds:datastoreItem xmlns:ds="http://schemas.openxmlformats.org/officeDocument/2006/customXml" ds:itemID="{1C8D5682-B4D7-4591-8ED4-B3D6269DD1CC}"/>
</file>

<file path=customXml/itemProps3.xml><?xml version="1.0" encoding="utf-8"?>
<ds:datastoreItem xmlns:ds="http://schemas.openxmlformats.org/officeDocument/2006/customXml" ds:itemID="{5A008C26-EB51-419C-B036-6EAA5FC68989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Words>0</Words>
  <Characters>0</Characters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komentář příjmy</vt:lpstr>
      <vt:lpstr>komentář výdaje</vt:lpstr>
      <vt:lpstr>komentář tř.8</vt:lpstr>
      <vt:lpstr>'komentář výdaje'!Oblast_tisku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Kamila</dc:creator>
  <cp:lastModifiedBy>K.Nenutilova</cp:lastModifiedBy>
  <cp:revision>0</cp:revision>
  <cp:lastPrinted>2016-08-29T12:48:07Z</cp:lastPrinted>
  <dcterms:created xsi:type="dcterms:W3CDTF">1601-01-01T00:00:00Z</dcterms:created>
  <dcterms:modified xsi:type="dcterms:W3CDTF">2016-08-29T12:48:11Z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-143135302</vt:i4>
  </property>
  <property fmtid="{D5CDD505-2E9C-101B-9397-08002B2CF9AE}" pid="3" name="_EmailSubject">
    <vt:lpwstr/>
  </property>
  <property fmtid="{D5CDD505-2E9C-101B-9397-08002B2CF9AE}" pid="4" name="_AuthorEmail">
    <vt:lpwstr>nevludova@pribor-mesto.cz</vt:lpwstr>
  </property>
  <property fmtid="{D5CDD505-2E9C-101B-9397-08002B2CF9AE}" pid="5" name="_AuthorEmailDisplayName">
    <vt:lpwstr>Barbora Nevludová</vt:lpwstr>
  </property>
  <property fmtid="{D5CDD505-2E9C-101B-9397-08002B2CF9AE}" pid="6" name="_ReviewingToolsShownOnce">
    <vt:lpwstr/>
  </property>
  <property fmtid="{D5CDD505-2E9C-101B-9397-08002B2CF9AE}" pid="7" name="ContentTypeId">
    <vt:lpwstr>0x0101004F7A6D0D1DB3ED4D95448CAA01A2BCF1</vt:lpwstr>
  </property>
</Properties>
</file>