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Akční plán 2017-2018" sheetId="1" r:id="rId1"/>
  </sheets>
  <definedNames/>
  <calcPr fullCalcOnLoad="1"/>
</workbook>
</file>

<file path=xl/sharedStrings.xml><?xml version="1.0" encoding="utf-8"?>
<sst xmlns="http://schemas.openxmlformats.org/spreadsheetml/2006/main" count="61" uniqueCount="55">
  <si>
    <t>Název projektu</t>
  </si>
  <si>
    <t>Využití objektu Dukelská č.p. 1346</t>
  </si>
  <si>
    <t>Bytová zástavba "Za školou"</t>
  </si>
  <si>
    <t>Úpravy ulic pod farním kostelem</t>
  </si>
  <si>
    <t>Revitalizace skládky Skotnice</t>
  </si>
  <si>
    <t>Výměna oken ZŠ Jičínská</t>
  </si>
  <si>
    <t>Vycházková trasa podél Lubiny</t>
  </si>
  <si>
    <t>Celkem</t>
  </si>
  <si>
    <t>rozpočet města</t>
  </si>
  <si>
    <t>dotace</t>
  </si>
  <si>
    <t>Poznámka, vysvětlivka</t>
  </si>
  <si>
    <t>Rekonstrukce objektu Jičínská 247</t>
  </si>
  <si>
    <t>Úpravy objektu Freudova 118</t>
  </si>
  <si>
    <t>projekty příprava</t>
  </si>
  <si>
    <t>Stavební úpravy ZŠ Npor. Loma</t>
  </si>
  <si>
    <t>Rok</t>
  </si>
  <si>
    <t>tis. Kč</t>
  </si>
  <si>
    <t>mezisoučet</t>
  </si>
  <si>
    <t>mil. Kč</t>
  </si>
  <si>
    <t>úvěr</t>
  </si>
  <si>
    <t>Součet</t>
  </si>
  <si>
    <t>rezerva</t>
  </si>
  <si>
    <t>Další:</t>
  </si>
  <si>
    <t>Priorita</t>
  </si>
  <si>
    <t>zateplení</t>
  </si>
  <si>
    <t>AKČNÍ PLÁN 2017-2018</t>
  </si>
  <si>
    <t>Náklady na realizaci akcí jsou podbarveny zeleně, náklady na projektovou přípravu žlutě.
Uvedené částky jsou vesměs odhadované výše nákladů.</t>
  </si>
  <si>
    <t>2017 - vnitřní úpravy, zařízení TIC</t>
  </si>
  <si>
    <t>Zřízení TIC v domě č. 9</t>
  </si>
  <si>
    <t>2018 - realizace</t>
  </si>
  <si>
    <t xml:space="preserve">2017 - dokončení bezbariérových úprav objektu školy       </t>
  </si>
  <si>
    <t>2017 - realizace: ul. Žižkova</t>
  </si>
  <si>
    <t>Stavební úpravy radnice</t>
  </si>
  <si>
    <t>(2016 - výměna oken)</t>
  </si>
  <si>
    <t>2017 - projekt pro stavební povolení</t>
  </si>
  <si>
    <t>2018 - realizace (výtah, interiéry, sociální zařízení, fasády)
         - předpokládaná dotace z Programu mobility a PR MPR</t>
  </si>
  <si>
    <t>2017 - zahájení stavebních prací</t>
  </si>
  <si>
    <t>Rekonstrukce koupaliště včetně parkoviště</t>
  </si>
  <si>
    <t>Výhled financování pro rok</t>
  </si>
  <si>
    <t>30 až 35</t>
  </si>
  <si>
    <t xml:space="preserve">Sběrný dvůr Točna </t>
  </si>
  <si>
    <t>2018 - realizace
         - předpokládaná dotace z OPŽP</t>
  </si>
  <si>
    <t>Rekultivace starého hřbitova</t>
  </si>
  <si>
    <t>2017 - projekt</t>
  </si>
  <si>
    <t>2017 - zateplení objektu, úpravy vnitřních dispozic včetně výtahu
         - předpokládaná dotace z OPŽP a Programu mobility</t>
  </si>
  <si>
    <t>2017 - realizace
         - předpokládaná dotace z OPŽP</t>
  </si>
  <si>
    <t>2018 - budova TS</t>
  </si>
  <si>
    <t>ostatní stavební akce např. kanalizace, parkoviště, chodníky, atd.</t>
  </si>
  <si>
    <t>např. cyklo / in-line trasy, břehy Lubiny, regulační plán MPR, atd.</t>
  </si>
  <si>
    <t xml:space="preserve">         - předpokládaná dotace z Programu mobility či IROP</t>
  </si>
  <si>
    <t>2018 - realizace nové lávky, dokončení parčíku</t>
  </si>
  <si>
    <t>2017 - obnova části parčíku u lávky, předpokládaná dotace OPŽP</t>
  </si>
  <si>
    <t>2017 - realizace
         - dotace IROP (bytové domy či sociální bydlení)</t>
  </si>
  <si>
    <t>18 až 23</t>
  </si>
  <si>
    <t>12 až 17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</si>
</sst>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-405]d\.\ mmmm\ yyyy"/>
  </numFmts>
  <fonts count="42">
    <font>
      <sz val="10"/>
      <name val="Arial"/>
      <family val="2"/>
    </font>
    <font>
      <sz val="10"/>
      <name val="Arial CE"/>
      <family val="0"/>
    </font>
    <font>
      <b/>
      <sz val="1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19" borderId="0" applyNumberFormat="0" applyBorder="0" applyAlignment="0" applyProtection="0"/>
    <xf numFmtId="0" fontId="28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9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Fill="1" applyBorder="1" applyAlignment="1">
      <alignment/>
    </xf>
    <xf numFmtId="0" fontId="0" fillId="0" borderId="13" xfId="0" applyBorder="1" applyAlignment="1">
      <alignment/>
    </xf>
    <xf numFmtId="3" fontId="0" fillId="0" borderId="12" xfId="0" applyNumberFormat="1" applyBorder="1" applyAlignment="1">
      <alignment/>
    </xf>
    <xf numFmtId="3" fontId="0" fillId="32" borderId="12" xfId="0" applyNumberFormat="1" applyFill="1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3" fontId="0" fillId="0" borderId="18" xfId="0" applyNumberFormat="1" applyFill="1" applyBorder="1" applyAlignment="1">
      <alignment/>
    </xf>
    <xf numFmtId="0" fontId="0" fillId="33" borderId="11" xfId="0" applyFill="1" applyBorder="1" applyAlignment="1">
      <alignment horizontal="right"/>
    </xf>
    <xf numFmtId="0" fontId="3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3" fillId="33" borderId="20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3" fillId="0" borderId="21" xfId="0" applyFont="1" applyBorder="1" applyAlignment="1">
      <alignment/>
    </xf>
    <xf numFmtId="3" fontId="0" fillId="0" borderId="22" xfId="0" applyNumberFormat="1" applyBorder="1" applyAlignment="1">
      <alignment/>
    </xf>
    <xf numFmtId="0" fontId="0" fillId="0" borderId="12" xfId="0" applyBorder="1" applyAlignment="1">
      <alignment horizontal="center"/>
    </xf>
    <xf numFmtId="17" fontId="0" fillId="0" borderId="12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33" borderId="23" xfId="0" applyFont="1" applyFill="1" applyBorder="1" applyAlignment="1">
      <alignment/>
    </xf>
    <xf numFmtId="0" fontId="5" fillId="33" borderId="24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1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3" fontId="0" fillId="0" borderId="16" xfId="0" applyNumberFormat="1" applyFill="1" applyBorder="1" applyAlignment="1">
      <alignment/>
    </xf>
    <xf numFmtId="0" fontId="6" fillId="0" borderId="24" xfId="0" applyFont="1" applyBorder="1" applyAlignment="1">
      <alignment horizontal="center"/>
    </xf>
    <xf numFmtId="3" fontId="0" fillId="0" borderId="11" xfId="0" applyNumberFormat="1" applyFill="1" applyBorder="1" applyAlignment="1">
      <alignment/>
    </xf>
    <xf numFmtId="3" fontId="0" fillId="34" borderId="16" xfId="0" applyNumberForma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35" borderId="11" xfId="0" applyNumberFormat="1" applyFont="1" applyFill="1" applyBorder="1" applyAlignment="1">
      <alignment/>
    </xf>
    <xf numFmtId="3" fontId="0" fillId="35" borderId="16" xfId="0" applyNumberFormat="1" applyFont="1" applyFill="1" applyBorder="1" applyAlignment="1">
      <alignment/>
    </xf>
    <xf numFmtId="0" fontId="0" fillId="0" borderId="17" xfId="0" applyBorder="1" applyAlignment="1">
      <alignment wrapText="1"/>
    </xf>
    <xf numFmtId="3" fontId="0" fillId="35" borderId="16" xfId="0" applyNumberFormat="1" applyFill="1" applyBorder="1" applyAlignment="1">
      <alignment/>
    </xf>
    <xf numFmtId="0" fontId="5" fillId="0" borderId="25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6" fillId="0" borderId="25" xfId="0" applyFont="1" applyFill="1" applyBorder="1" applyAlignment="1">
      <alignment horizontal="center"/>
    </xf>
    <xf numFmtId="3" fontId="0" fillId="35" borderId="18" xfId="0" applyNumberFormat="1" applyFill="1" applyBorder="1" applyAlignment="1">
      <alignment/>
    </xf>
    <xf numFmtId="3" fontId="0" fillId="35" borderId="12" xfId="0" applyNumberFormat="1" applyFill="1" applyBorder="1" applyAlignment="1">
      <alignment/>
    </xf>
    <xf numFmtId="0" fontId="0" fillId="0" borderId="13" xfId="0" applyBorder="1" applyAlignment="1">
      <alignment wrapText="1"/>
    </xf>
    <xf numFmtId="0" fontId="0" fillId="0" borderId="12" xfId="0" applyBorder="1" applyAlignment="1">
      <alignment vertical="top"/>
    </xf>
    <xf numFmtId="3" fontId="0" fillId="34" borderId="12" xfId="0" applyNumberFormat="1" applyFill="1" applyBorder="1" applyAlignment="1">
      <alignment/>
    </xf>
    <xf numFmtId="0" fontId="0" fillId="0" borderId="18" xfId="0" applyBorder="1" applyAlignment="1">
      <alignment vertical="top"/>
    </xf>
    <xf numFmtId="0" fontId="41" fillId="0" borderId="19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 horizontal="center"/>
    </xf>
    <xf numFmtId="0" fontId="3" fillId="0" borderId="16" xfId="0" applyFont="1" applyBorder="1" applyAlignment="1">
      <alignment horizontal="center"/>
    </xf>
    <xf numFmtId="3" fontId="3" fillId="36" borderId="18" xfId="0" applyNumberFormat="1" applyFont="1" applyFill="1" applyBorder="1" applyAlignment="1">
      <alignment/>
    </xf>
    <xf numFmtId="0" fontId="3" fillId="36" borderId="18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3" fillId="0" borderId="22" xfId="0" applyFont="1" applyBorder="1" applyAlignment="1">
      <alignment horizontal="left"/>
    </xf>
    <xf numFmtId="0" fontId="0" fillId="0" borderId="19" xfId="0" applyFill="1" applyBorder="1" applyAlignment="1">
      <alignment wrapText="1"/>
    </xf>
    <xf numFmtId="3" fontId="0" fillId="35" borderId="14" xfId="0" applyNumberFormat="1" applyFont="1" applyFill="1" applyBorder="1" applyAlignment="1">
      <alignment/>
    </xf>
    <xf numFmtId="0" fontId="0" fillId="0" borderId="19" xfId="0" applyBorder="1" applyAlignment="1">
      <alignment wrapText="1"/>
    </xf>
    <xf numFmtId="0" fontId="0" fillId="0" borderId="16" xfId="0" applyBorder="1" applyAlignment="1">
      <alignment vertical="top"/>
    </xf>
    <xf numFmtId="3" fontId="0" fillId="35" borderId="16" xfId="0" applyNumberFormat="1" applyFill="1" applyBorder="1" applyAlignment="1">
      <alignment vertical="top"/>
    </xf>
    <xf numFmtId="3" fontId="0" fillId="35" borderId="18" xfId="0" applyNumberFormat="1" applyFill="1" applyBorder="1" applyAlignment="1">
      <alignment vertical="top"/>
    </xf>
    <xf numFmtId="0" fontId="0" fillId="0" borderId="13" xfId="0" applyFill="1" applyBorder="1" applyAlignment="1">
      <alignment wrapText="1"/>
    </xf>
    <xf numFmtId="3" fontId="0" fillId="35" borderId="12" xfId="0" applyNumberFormat="1" applyFill="1" applyBorder="1" applyAlignment="1">
      <alignment vertical="top"/>
    </xf>
    <xf numFmtId="0" fontId="5" fillId="0" borderId="26" xfId="0" applyFont="1" applyBorder="1" applyAlignment="1">
      <alignment horizontal="center" vertical="top"/>
    </xf>
    <xf numFmtId="0" fontId="2" fillId="37" borderId="28" xfId="0" applyFont="1" applyFill="1" applyBorder="1" applyAlignment="1">
      <alignment horizontal="center"/>
    </xf>
    <xf numFmtId="0" fontId="2" fillId="37" borderId="29" xfId="0" applyFont="1" applyFill="1" applyBorder="1" applyAlignment="1">
      <alignment horizontal="center"/>
    </xf>
    <xf numFmtId="0" fontId="2" fillId="37" borderId="30" xfId="0" applyFont="1" applyFill="1" applyBorder="1" applyAlignment="1">
      <alignment horizontal="center"/>
    </xf>
    <xf numFmtId="0" fontId="0" fillId="0" borderId="28" xfId="0" applyFill="1" applyBorder="1" applyAlignment="1">
      <alignment horizontal="center" wrapText="1"/>
    </xf>
    <xf numFmtId="0" fontId="0" fillId="0" borderId="29" xfId="0" applyFill="1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2"/>
  <sheetViews>
    <sheetView tabSelected="1" zoomScale="159" zoomScaleNormal="159" zoomScalePageLayoutView="0" workbookViewId="0" topLeftCell="A1">
      <selection activeCell="F2" sqref="F2"/>
    </sheetView>
  </sheetViews>
  <sheetFormatPr defaultColWidth="9.140625" defaultRowHeight="12.75"/>
  <cols>
    <col min="1" max="1" width="9.140625" style="36" customWidth="1"/>
    <col min="2" max="2" width="39.7109375" style="0" customWidth="1"/>
    <col min="5" max="5" width="58.7109375" style="0" customWidth="1"/>
  </cols>
  <sheetData>
    <row r="1" ht="13.5" thickBot="1"/>
    <row r="2" spans="1:5" ht="25.5" customHeight="1" thickBot="1">
      <c r="A2" s="86" t="s">
        <v>25</v>
      </c>
      <c r="B2" s="87"/>
      <c r="C2" s="87"/>
      <c r="D2" s="87"/>
      <c r="E2" s="88"/>
    </row>
    <row r="3" ht="13.5" thickBot="1"/>
    <row r="4" spans="1:5" ht="25.5" customHeight="1" thickBot="1">
      <c r="A4" s="89" t="s">
        <v>26</v>
      </c>
      <c r="B4" s="90"/>
      <c r="C4" s="90"/>
      <c r="D4" s="90"/>
      <c r="E4" s="91"/>
    </row>
    <row r="5" ht="13.5" thickBot="1"/>
    <row r="6" spans="1:5" ht="12.75">
      <c r="A6" s="38"/>
      <c r="B6" s="21" t="s">
        <v>15</v>
      </c>
      <c r="C6" s="22">
        <v>2017</v>
      </c>
      <c r="D6" s="22">
        <v>2018</v>
      </c>
      <c r="E6" s="23"/>
    </row>
    <row r="7" spans="1:5" ht="13.5" thickBot="1">
      <c r="A7" s="39" t="s">
        <v>23</v>
      </c>
      <c r="B7" s="24" t="s">
        <v>0</v>
      </c>
      <c r="C7" s="25" t="s">
        <v>16</v>
      </c>
      <c r="D7" s="25" t="s">
        <v>16</v>
      </c>
      <c r="E7" s="26" t="s">
        <v>10</v>
      </c>
    </row>
    <row r="8" spans="1:5" ht="13.5" thickBot="1">
      <c r="A8" s="37"/>
      <c r="B8" s="3"/>
      <c r="C8" s="2"/>
      <c r="D8" s="2"/>
      <c r="E8" s="3"/>
    </row>
    <row r="9" spans="1:5" ht="12.75">
      <c r="A9" s="40">
        <v>4</v>
      </c>
      <c r="B9" s="5" t="s">
        <v>28</v>
      </c>
      <c r="C9" s="55">
        <v>2500</v>
      </c>
      <c r="D9" s="52"/>
      <c r="E9" s="4" t="s">
        <v>27</v>
      </c>
    </row>
    <row r="10" spans="1:5" ht="12.75">
      <c r="A10" s="41"/>
      <c r="B10" s="6"/>
      <c r="C10" s="54"/>
      <c r="D10" s="7"/>
      <c r="E10" s="8"/>
    </row>
    <row r="11" spans="1:5" ht="12.75">
      <c r="A11" s="42">
        <v>7</v>
      </c>
      <c r="B11" s="14" t="s">
        <v>14</v>
      </c>
      <c r="C11" s="56">
        <v>2500</v>
      </c>
      <c r="D11" s="50"/>
      <c r="E11" s="57" t="s">
        <v>30</v>
      </c>
    </row>
    <row r="12" spans="1:5" ht="12.75">
      <c r="A12" s="43"/>
      <c r="B12" s="17"/>
      <c r="C12" s="20"/>
      <c r="D12" s="20"/>
      <c r="E12" s="19" t="s">
        <v>49</v>
      </c>
    </row>
    <row r="13" spans="1:5" ht="12.75">
      <c r="A13" s="42">
        <v>10</v>
      </c>
      <c r="B13" s="14" t="s">
        <v>6</v>
      </c>
      <c r="C13" s="58">
        <v>2000</v>
      </c>
      <c r="D13" s="50"/>
      <c r="E13" s="16" t="s">
        <v>51</v>
      </c>
    </row>
    <row r="14" spans="1:5" ht="12.75">
      <c r="A14" s="43"/>
      <c r="B14" s="17"/>
      <c r="C14" s="18"/>
      <c r="D14" s="82">
        <v>7000</v>
      </c>
      <c r="E14" s="79" t="s">
        <v>50</v>
      </c>
    </row>
    <row r="15" spans="1:5" ht="12.75">
      <c r="A15" s="42">
        <v>11</v>
      </c>
      <c r="B15" s="6" t="s">
        <v>3</v>
      </c>
      <c r="C15" s="58">
        <v>3000</v>
      </c>
      <c r="D15" s="50"/>
      <c r="E15" s="16" t="s">
        <v>31</v>
      </c>
    </row>
    <row r="16" spans="1:5" ht="12.75">
      <c r="A16" s="44"/>
      <c r="B16" s="6"/>
      <c r="C16" s="9"/>
      <c r="D16" s="9"/>
      <c r="E16" s="8"/>
    </row>
    <row r="17" spans="1:5" ht="25.5">
      <c r="A17" s="42">
        <v>12</v>
      </c>
      <c r="B17" s="80" t="s">
        <v>1</v>
      </c>
      <c r="C17" s="81">
        <v>13000</v>
      </c>
      <c r="D17" s="15"/>
      <c r="E17" s="57" t="s">
        <v>44</v>
      </c>
    </row>
    <row r="18" spans="1:5" ht="12.75">
      <c r="A18" s="49"/>
      <c r="B18" s="6"/>
      <c r="C18" s="9"/>
      <c r="D18" s="9"/>
      <c r="E18" s="8"/>
    </row>
    <row r="19" spans="1:5" ht="12.75">
      <c r="A19" s="42">
        <v>13</v>
      </c>
      <c r="B19" s="14" t="s">
        <v>12</v>
      </c>
      <c r="C19" s="53">
        <v>500</v>
      </c>
      <c r="D19" s="50"/>
      <c r="E19" s="16" t="s">
        <v>34</v>
      </c>
    </row>
    <row r="20" spans="1:5" ht="12.75">
      <c r="A20" s="48"/>
      <c r="B20" s="17"/>
      <c r="C20" s="18"/>
      <c r="D20" s="20"/>
      <c r="E20" s="19"/>
    </row>
    <row r="21" spans="1:5" ht="25.5">
      <c r="A21" s="59">
        <v>14</v>
      </c>
      <c r="B21" s="66" t="s">
        <v>5</v>
      </c>
      <c r="C21" s="84">
        <v>6500</v>
      </c>
      <c r="D21" s="7"/>
      <c r="E21" s="83" t="s">
        <v>45</v>
      </c>
    </row>
    <row r="22" spans="1:5" ht="12.75">
      <c r="A22" s="62"/>
      <c r="B22" s="60"/>
      <c r="C22" s="7"/>
      <c r="D22" s="7"/>
      <c r="E22" s="61"/>
    </row>
    <row r="23" spans="1:5" ht="12.75">
      <c r="A23" s="42">
        <v>18</v>
      </c>
      <c r="B23" s="14" t="s">
        <v>32</v>
      </c>
      <c r="C23" s="53">
        <v>500</v>
      </c>
      <c r="D23" s="50"/>
      <c r="E23" s="16" t="s">
        <v>34</v>
      </c>
    </row>
    <row r="24" spans="1:5" ht="25.5">
      <c r="A24" s="49"/>
      <c r="B24" s="68" t="s">
        <v>33</v>
      </c>
      <c r="C24" s="7"/>
      <c r="D24" s="64">
        <v>9000</v>
      </c>
      <c r="E24" s="65" t="s">
        <v>35</v>
      </c>
    </row>
    <row r="25" spans="1:5" ht="12.75">
      <c r="A25" s="42">
        <v>20</v>
      </c>
      <c r="B25" s="6" t="s">
        <v>2</v>
      </c>
      <c r="C25" s="58">
        <v>5000</v>
      </c>
      <c r="D25" s="50"/>
      <c r="E25" s="16" t="s">
        <v>36</v>
      </c>
    </row>
    <row r="26" spans="1:5" ht="12.75">
      <c r="A26" s="48"/>
      <c r="B26" s="17"/>
      <c r="C26" s="18"/>
      <c r="D26" s="20"/>
      <c r="E26" s="69"/>
    </row>
    <row r="27" spans="1:5" ht="12.75">
      <c r="A27" s="59">
        <v>26</v>
      </c>
      <c r="B27" s="60" t="s">
        <v>37</v>
      </c>
      <c r="C27" s="67">
        <v>500</v>
      </c>
      <c r="D27" s="7"/>
      <c r="E27" s="61"/>
    </row>
    <row r="28" spans="1:5" ht="12.75">
      <c r="A28" s="62"/>
      <c r="B28" s="60"/>
      <c r="C28" s="7"/>
      <c r="D28" s="20"/>
      <c r="E28" s="69"/>
    </row>
    <row r="29" spans="1:5" ht="25.5">
      <c r="A29" s="85">
        <v>28</v>
      </c>
      <c r="B29" s="80" t="s">
        <v>11</v>
      </c>
      <c r="C29" s="81">
        <v>27000</v>
      </c>
      <c r="D29" s="50"/>
      <c r="E29" s="57" t="s">
        <v>52</v>
      </c>
    </row>
    <row r="30" spans="1:5" ht="12.75">
      <c r="A30" s="48"/>
      <c r="B30" s="17"/>
      <c r="C30" s="18"/>
      <c r="D30" s="18"/>
      <c r="E30" s="19"/>
    </row>
    <row r="31" spans="1:6" ht="12.75">
      <c r="A31" s="42">
        <v>38</v>
      </c>
      <c r="B31" s="14" t="s">
        <v>4</v>
      </c>
      <c r="C31" s="53">
        <v>300</v>
      </c>
      <c r="D31" s="50"/>
      <c r="E31" s="16" t="s">
        <v>34</v>
      </c>
      <c r="F31" s="2"/>
    </row>
    <row r="32" spans="1:5" ht="12.75">
      <c r="A32" s="43"/>
      <c r="B32" s="17"/>
      <c r="C32" s="18"/>
      <c r="D32" s="63">
        <v>4000</v>
      </c>
      <c r="E32" s="19" t="s">
        <v>29</v>
      </c>
    </row>
    <row r="33" spans="1:5" ht="12.75">
      <c r="A33" s="41">
        <v>40</v>
      </c>
      <c r="B33" s="6" t="s">
        <v>40</v>
      </c>
      <c r="C33" s="7"/>
      <c r="D33" s="7"/>
      <c r="E33" s="61"/>
    </row>
    <row r="34" spans="1:5" ht="25.5">
      <c r="A34" s="48"/>
      <c r="B34" s="17"/>
      <c r="C34" s="20"/>
      <c r="D34" s="82">
        <v>20000</v>
      </c>
      <c r="E34" s="77" t="s">
        <v>41</v>
      </c>
    </row>
    <row r="35" spans="1:5" ht="12.75">
      <c r="A35" s="42">
        <v>43</v>
      </c>
      <c r="B35" s="14" t="s">
        <v>42</v>
      </c>
      <c r="C35" s="53">
        <v>200</v>
      </c>
      <c r="D35" s="50"/>
      <c r="E35" s="16" t="s">
        <v>43</v>
      </c>
    </row>
    <row r="36" spans="1:5" ht="13.5" thickBot="1">
      <c r="A36" s="51"/>
      <c r="B36" s="11"/>
      <c r="C36" s="12"/>
      <c r="D36" s="78">
        <v>1000</v>
      </c>
      <c r="E36" s="13" t="s">
        <v>29</v>
      </c>
    </row>
    <row r="37" spans="3:4" ht="12.75">
      <c r="C37" s="1"/>
      <c r="D37" s="1"/>
    </row>
    <row r="38" spans="2:4" ht="12.75">
      <c r="B38" s="2" t="s">
        <v>17</v>
      </c>
      <c r="C38" s="1">
        <f>SUM(C9:C36)</f>
        <v>63500</v>
      </c>
      <c r="D38" s="1">
        <f>SUM(D9:D36)</f>
        <v>41000</v>
      </c>
    </row>
    <row r="39" spans="3:4" ht="12.75">
      <c r="C39" s="1"/>
      <c r="D39" s="1"/>
    </row>
    <row r="40" spans="1:5" ht="12.75">
      <c r="A40" s="31" t="s">
        <v>22</v>
      </c>
      <c r="B40" s="27" t="s">
        <v>24</v>
      </c>
      <c r="C40" s="50"/>
      <c r="D40" s="58">
        <v>1000</v>
      </c>
      <c r="E40" s="27" t="s">
        <v>46</v>
      </c>
    </row>
    <row r="41" spans="1:5" ht="12.75">
      <c r="A41" s="45"/>
      <c r="B41" s="28" t="s">
        <v>13</v>
      </c>
      <c r="C41" s="67">
        <v>1500</v>
      </c>
      <c r="D41" s="10">
        <v>2000</v>
      </c>
      <c r="E41" s="28" t="s">
        <v>48</v>
      </c>
    </row>
    <row r="42" spans="1:5" ht="12.75">
      <c r="A42" s="45"/>
      <c r="B42" s="28" t="s">
        <v>21</v>
      </c>
      <c r="C42" s="9">
        <v>9000</v>
      </c>
      <c r="D42" s="9">
        <v>9000</v>
      </c>
      <c r="E42" s="28" t="s">
        <v>47</v>
      </c>
    </row>
    <row r="43" spans="1:5" ht="12.75">
      <c r="A43" s="46"/>
      <c r="B43" s="30" t="s">
        <v>7</v>
      </c>
      <c r="C43" s="73">
        <f>C38+C41+C42</f>
        <v>74000</v>
      </c>
      <c r="D43" s="73">
        <f>D38+D40+D41+D42</f>
        <v>53000</v>
      </c>
      <c r="E43" s="29"/>
    </row>
    <row r="44" spans="3:4" ht="12.75">
      <c r="C44" s="1"/>
      <c r="D44" s="1"/>
    </row>
    <row r="45" spans="2:4" ht="12.75">
      <c r="B45" s="70" t="s">
        <v>38</v>
      </c>
      <c r="C45" s="71">
        <v>2017</v>
      </c>
      <c r="D45" s="71">
        <v>2018</v>
      </c>
    </row>
    <row r="46" spans="1:5" ht="12.75">
      <c r="A46" s="47"/>
      <c r="B46" s="31"/>
      <c r="C46" s="72" t="s">
        <v>18</v>
      </c>
      <c r="D46" s="72" t="s">
        <v>18</v>
      </c>
      <c r="E46" s="27"/>
    </row>
    <row r="47" spans="1:5" ht="12.75">
      <c r="A47" s="45"/>
      <c r="B47" s="75" t="s">
        <v>8</v>
      </c>
      <c r="C47" s="33" t="s">
        <v>39</v>
      </c>
      <c r="D47" s="33" t="s">
        <v>39</v>
      </c>
      <c r="E47" s="28"/>
    </row>
    <row r="48" spans="1:5" ht="12.75">
      <c r="A48" s="45"/>
      <c r="B48" s="75" t="s">
        <v>9</v>
      </c>
      <c r="C48" s="33" t="s">
        <v>54</v>
      </c>
      <c r="D48" s="34" t="s">
        <v>53</v>
      </c>
      <c r="E48" s="28"/>
    </row>
    <row r="49" spans="1:5" ht="12.75">
      <c r="A49" s="45"/>
      <c r="B49" s="75" t="s">
        <v>19</v>
      </c>
      <c r="C49" s="33">
        <v>27</v>
      </c>
      <c r="D49" s="35"/>
      <c r="E49" s="28"/>
    </row>
    <row r="50" spans="1:5" ht="12.75">
      <c r="A50" s="46"/>
      <c r="B50" s="76" t="s">
        <v>20</v>
      </c>
      <c r="C50" s="74">
        <v>74</v>
      </c>
      <c r="D50" s="74">
        <v>53</v>
      </c>
      <c r="E50" s="32"/>
    </row>
    <row r="51" ht="12.75">
      <c r="E51" s="1"/>
    </row>
    <row r="52" ht="12.75">
      <c r="E52" s="1"/>
    </row>
  </sheetData>
  <sheetProtection/>
  <mergeCells count="2">
    <mergeCell ref="A2:E2"/>
    <mergeCell ref="A4:E4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Jaroslav Venzara</cp:lastModifiedBy>
  <cp:lastPrinted>2016-05-25T07:08:13Z</cp:lastPrinted>
  <dcterms:created xsi:type="dcterms:W3CDTF">1997-01-24T11:07:25Z</dcterms:created>
  <dcterms:modified xsi:type="dcterms:W3CDTF">2016-07-14T11:05:57Z</dcterms:modified>
  <cp:category/>
  <cp:version/>
  <cp:contentType/>
  <cp:contentStatus/>
</cp:coreProperties>
</file>