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ozpočtové výhledy\střednědobý výhled rozpočtu 2023-2025\Zveřejnění\"/>
    </mc:Choice>
  </mc:AlternateContent>
  <xr:revisionPtr revIDLastSave="0" documentId="13_ncr:1_{B1954444-6BDB-432F-A814-CD7868733F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veřejnění" sheetId="1" r:id="rId1"/>
    <sheet name="Návrh SVR 2023-2025 na ÚD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" l="1"/>
  <c r="D29" i="3"/>
  <c r="C29" i="3"/>
  <c r="E21" i="3"/>
  <c r="E34" i="3" s="1"/>
  <c r="D21" i="3"/>
  <c r="D34" i="3" s="1"/>
  <c r="C21" i="3"/>
  <c r="C34" i="3" s="1"/>
  <c r="E15" i="3"/>
  <c r="E33" i="3" s="1"/>
  <c r="D15" i="3"/>
  <c r="D33" i="3" s="1"/>
  <c r="C15" i="3"/>
  <c r="C33" i="3" s="1"/>
  <c r="D35" i="3" l="1"/>
  <c r="E35" i="3"/>
  <c r="C35" i="3"/>
</calcChain>
</file>

<file path=xl/sharedStrings.xml><?xml version="1.0" encoding="utf-8"?>
<sst xmlns="http://schemas.openxmlformats.org/spreadsheetml/2006/main" count="43" uniqueCount="35">
  <si>
    <t>Příjmy celkem</t>
  </si>
  <si>
    <t>Výdaje celkem</t>
  </si>
  <si>
    <t>Financování</t>
  </si>
  <si>
    <t>Příjmy</t>
  </si>
  <si>
    <t>Daňové příjmy</t>
  </si>
  <si>
    <t>Nedaňové příjmy</t>
  </si>
  <si>
    <t>Kapitálové příjmy</t>
  </si>
  <si>
    <t>Výdaje</t>
  </si>
  <si>
    <t>třída</t>
  </si>
  <si>
    <t>Rekapitulace</t>
  </si>
  <si>
    <t>Příjaté dotace - vztah ke SR</t>
  </si>
  <si>
    <t>Změna stavu krátkodobých prostředků</t>
  </si>
  <si>
    <t>Dlouhodobé přijaté půjčené prostředky</t>
  </si>
  <si>
    <t>Uhrazené splátky dlouhodobého úvěru</t>
  </si>
  <si>
    <t>pol.</t>
  </si>
  <si>
    <t>Přijaté dotace - s úč. určením (i bez)</t>
  </si>
  <si>
    <t>Financování celkem</t>
  </si>
  <si>
    <t>v Kč</t>
  </si>
  <si>
    <t>Přijaté dotace - RR,SFŽP,MK, MF</t>
  </si>
  <si>
    <t>Bežné neinvestiční výdaje</t>
  </si>
  <si>
    <t>Kapitálové investiční výdaje</t>
  </si>
  <si>
    <t>Rezerva</t>
  </si>
  <si>
    <t>Operace z peněžních účtů organizace nemající charakter příjmů a výdajů</t>
  </si>
  <si>
    <t xml:space="preserve">střednědobý výhled rozpočtu </t>
  </si>
  <si>
    <t>Termínovaný vklad</t>
  </si>
  <si>
    <t>Jednorázový nenávratný příspěvek dle zákona č.159/2020 Sb.</t>
  </si>
  <si>
    <t>Návrh Střednědobého výhledu rozpočtu na roky 2023-2025</t>
  </si>
  <si>
    <t>Střednědobý výhled rozpočtu města Příbora</t>
  </si>
  <si>
    <t xml:space="preserve">Zveřejnění střednědobého výhledu rozpočtu města Příbora na roky </t>
  </si>
  <si>
    <t>pravidlech územních rozpočtů v platném znění.</t>
  </si>
  <si>
    <t xml:space="preserve">Připomínky mohou občané uplatnit buď písemně ve lhůtě do 10 dnů                                                                                                                                                                    </t>
  </si>
  <si>
    <t xml:space="preserve">od jeho zveřejnění nebo ústně při jeho projednávání na zasedání </t>
  </si>
  <si>
    <t>na roky 2023 - 2025</t>
  </si>
  <si>
    <t xml:space="preserve">2023 - 2025 podle § 3 odst. 3 zákona č. 250/2000 Sb., o rozpočtových </t>
  </si>
  <si>
    <t>zastupitelstva města dne 15.12.2021.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</si>
</sst>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i/>
      <sz val="14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6" applyNumberFormat="0" applyAlignment="0" applyProtection="0"/>
    <xf numFmtId="0" fontId="3" fillId="15" borderId="0" applyNumberFormat="0" applyBorder="0" applyAlignment="0" applyProtection="0"/>
    <xf numFmtId="0" fontId="13" fillId="7" borderId="1" applyNumberFormat="0" applyAlignment="0" applyProtection="0"/>
    <xf numFmtId="0" fontId="12" fillId="17" borderId="6" applyNumberFormat="0" applyAlignment="0" applyProtection="0"/>
    <xf numFmtId="0" fontId="14" fillId="0" borderId="7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" fillId="0" borderId="0"/>
    <xf numFmtId="0" fontId="6" fillId="4" borderId="8" applyNumberFormat="0" applyFont="0" applyAlignment="0" applyProtection="0"/>
    <xf numFmtId="0" fontId="17" fillId="16" borderId="9" applyNumberFormat="0" applyAlignment="0" applyProtection="0"/>
    <xf numFmtId="0" fontId="6" fillId="4" borderId="8" applyNumberFormat="0" applyFont="0" applyAlignment="0" applyProtection="0"/>
    <xf numFmtId="0" fontId="14" fillId="0" borderId="7" applyNumberFormat="0" applyFill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3" fillId="7" borderId="1" applyNumberFormat="0" applyAlignment="0" applyProtection="0"/>
    <xf numFmtId="0" fontId="4" fillId="16" borderId="1" applyNumberFormat="0" applyAlignment="0" applyProtection="0"/>
    <xf numFmtId="0" fontId="17" fillId="16" borderId="9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/>
    </xf>
    <xf numFmtId="0" fontId="27" fillId="18" borderId="10" xfId="0" applyFont="1" applyFill="1" applyBorder="1"/>
    <xf numFmtId="0" fontId="18" fillId="18" borderId="10" xfId="0" applyFont="1" applyFill="1" applyBorder="1"/>
    <xf numFmtId="0" fontId="25" fillId="0" borderId="10" xfId="0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wrapText="1"/>
    </xf>
    <xf numFmtId="4" fontId="25" fillId="19" borderId="10" xfId="0" applyNumberFormat="1" applyFont="1" applyFill="1" applyBorder="1"/>
    <xf numFmtId="0" fontId="18" fillId="18" borderId="10" xfId="0" applyFont="1" applyFill="1" applyBorder="1" applyAlignment="1">
      <alignment horizontal="center"/>
    </xf>
    <xf numFmtId="0" fontId="27" fillId="18" borderId="10" xfId="0" applyFont="1" applyFill="1" applyBorder="1" applyAlignment="1">
      <alignment wrapText="1"/>
    </xf>
    <xf numFmtId="4" fontId="26" fillId="18" borderId="10" xfId="0" applyNumberFormat="1" applyFont="1" applyFill="1" applyBorder="1"/>
    <xf numFmtId="0" fontId="18" fillId="0" borderId="0" xfId="0" applyFont="1" applyAlignment="1">
      <alignment wrapText="1"/>
    </xf>
    <xf numFmtId="0" fontId="25" fillId="18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16" fontId="25" fillId="0" borderId="10" xfId="0" applyNumberFormat="1" applyFont="1" applyBorder="1" applyAlignment="1">
      <alignment horizontal="center"/>
    </xf>
    <xf numFmtId="0" fontId="29" fillId="0" borderId="0" xfId="0" applyFont="1" applyAlignment="1">
      <alignment wrapText="1"/>
    </xf>
    <xf numFmtId="0" fontId="30" fillId="18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/>
    </xf>
    <xf numFmtId="0" fontId="28" fillId="0" borderId="10" xfId="64" applyFont="1" applyBorder="1" applyAlignment="1">
      <alignment wrapText="1"/>
    </xf>
    <xf numFmtId="4" fontId="25" fillId="19" borderId="11" xfId="0" applyNumberFormat="1" applyFont="1" applyFill="1" applyBorder="1"/>
    <xf numFmtId="0" fontId="32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4" fontId="26" fillId="19" borderId="10" xfId="0" applyNumberFormat="1" applyFont="1" applyFill="1" applyBorder="1"/>
    <xf numFmtId="0" fontId="33" fillId="0" borderId="0" xfId="0" applyFont="1"/>
  </cellXfs>
  <cellStyles count="84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Chybně" xfId="53" xr:uid="{00000000-0005-0000-0000-000034000000}"/>
    <cellStyle name="Input" xfId="54" xr:uid="{00000000-0005-0000-0000-000035000000}"/>
    <cellStyle name="Kontrolní buňka" xfId="55" builtinId="23" customBuiltin="1"/>
    <cellStyle name="Linked Cell" xfId="56" xr:uid="{00000000-0005-0000-0000-000037000000}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 xr:uid="{00000000-0005-0000-0000-00003D000000}"/>
    <cellStyle name="Neutrální" xfId="63" builtinId="28" customBuiltin="1"/>
    <cellStyle name="Normální" xfId="0" builtinId="0"/>
    <cellStyle name="normální_rozpočtový výhled" xfId="64" xr:uid="{00000000-0005-0000-0000-000040000000}"/>
    <cellStyle name="Note" xfId="65" xr:uid="{00000000-0005-0000-0000-000041000000}"/>
    <cellStyle name="Output" xfId="66" xr:uid="{00000000-0005-0000-0000-000042000000}"/>
    <cellStyle name="Poznámka" xfId="67" builtinId="10" customBuiltin="1"/>
    <cellStyle name="Propojená buňka" xfId="68" builtinId="24" customBuiltin="1"/>
    <cellStyle name="Správně" xfId="69" builtinId="26" customBuiltin="1"/>
    <cellStyle name="Text upozornění" xfId="70" builtinId="11" customBuiltin="1"/>
    <cellStyle name="Title" xfId="71" xr:uid="{00000000-0005-0000-0000-000047000000}"/>
    <cellStyle name="Total" xfId="72" xr:uid="{00000000-0005-0000-0000-000048000000}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 xr:uid="{00000000-0005-0000-0000-00004D000000}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25"/>
  <sheetViews>
    <sheetView tabSelected="1" zoomScaleNormal="100" workbookViewId="0">
      <selection activeCell="D33" sqref="D33"/>
    </sheetView>
  </sheetViews>
  <sheetFormatPr defaultRowHeight="12.75" x14ac:dyDescent="0.2"/>
  <cols>
    <col min="1" max="8" width="9.140625" style="1"/>
    <col min="9" max="9" width="14.28515625" style="1" customWidth="1"/>
    <col min="10" max="16384" width="9.140625" style="1"/>
  </cols>
  <sheetData>
    <row r="4" spans="1:11" ht="26.25" x14ac:dyDescent="0.4">
      <c r="A4" s="2" t="s">
        <v>27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6.25" x14ac:dyDescent="0.4">
      <c r="A5" s="2" t="s">
        <v>32</v>
      </c>
      <c r="B5" s="2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13" spans="1:11" ht="18.75" x14ac:dyDescent="0.3">
      <c r="A13" s="4" t="s">
        <v>28</v>
      </c>
      <c r="B13" s="4"/>
      <c r="C13" s="4"/>
      <c r="D13" s="4"/>
      <c r="E13" s="4"/>
      <c r="F13" s="4"/>
      <c r="G13" s="4"/>
      <c r="H13" s="4"/>
    </row>
    <row r="14" spans="1:11" ht="18.75" x14ac:dyDescent="0.3">
      <c r="A14" s="4" t="s">
        <v>33</v>
      </c>
      <c r="B14" s="4"/>
      <c r="C14" s="4"/>
      <c r="D14" s="4"/>
      <c r="E14" s="4"/>
      <c r="F14" s="4"/>
      <c r="G14" s="4"/>
      <c r="H14" s="4"/>
    </row>
    <row r="15" spans="1:11" ht="18.75" x14ac:dyDescent="0.3">
      <c r="A15" s="4" t="s">
        <v>29</v>
      </c>
      <c r="B15" s="4"/>
      <c r="C15" s="4"/>
      <c r="D15" s="4"/>
      <c r="E15" s="4"/>
      <c r="F15" s="4"/>
      <c r="G15" s="4"/>
      <c r="H15" s="4"/>
    </row>
    <row r="16" spans="1:11" ht="18.75" x14ac:dyDescent="0.3">
      <c r="A16" s="4"/>
      <c r="B16" s="4"/>
      <c r="C16" s="4"/>
      <c r="D16" s="4"/>
      <c r="E16" s="4"/>
      <c r="F16" s="4"/>
      <c r="G16" s="4"/>
      <c r="H16" s="4"/>
    </row>
    <row r="17" spans="1:8" ht="18.75" x14ac:dyDescent="0.3">
      <c r="A17" s="4"/>
      <c r="B17" s="4"/>
      <c r="C17" s="4"/>
      <c r="D17" s="4"/>
      <c r="E17" s="4"/>
      <c r="F17" s="4"/>
      <c r="G17" s="4"/>
      <c r="H17" s="4"/>
    </row>
    <row r="18" spans="1:8" ht="18.75" x14ac:dyDescent="0.3">
      <c r="A18" s="4"/>
      <c r="B18" s="4"/>
      <c r="C18" s="4"/>
      <c r="D18" s="4"/>
      <c r="E18" s="4"/>
      <c r="F18" s="4"/>
      <c r="G18" s="4"/>
      <c r="H18" s="4"/>
    </row>
    <row r="19" spans="1:8" ht="18.75" x14ac:dyDescent="0.3">
      <c r="A19" s="4"/>
      <c r="B19" s="4"/>
      <c r="C19" s="4"/>
      <c r="D19" s="4"/>
      <c r="E19" s="4"/>
      <c r="F19" s="4"/>
      <c r="G19" s="4"/>
      <c r="H19" s="4"/>
    </row>
    <row r="20" spans="1:8" ht="18.75" x14ac:dyDescent="0.3">
      <c r="A20" s="4"/>
      <c r="B20" s="4"/>
      <c r="C20" s="4"/>
      <c r="D20" s="4"/>
      <c r="E20" s="4"/>
      <c r="F20" s="4"/>
      <c r="G20" s="4"/>
      <c r="H20" s="4"/>
    </row>
    <row r="21" spans="1:8" ht="18.75" x14ac:dyDescent="0.3">
      <c r="A21" s="4" t="s">
        <v>30</v>
      </c>
      <c r="B21" s="4"/>
      <c r="C21" s="4"/>
      <c r="D21" s="4"/>
      <c r="E21" s="4"/>
      <c r="F21" s="4"/>
      <c r="G21" s="4"/>
      <c r="H21" s="4"/>
    </row>
    <row r="22" spans="1:8" ht="18.75" x14ac:dyDescent="0.3">
      <c r="A22" s="4" t="s">
        <v>31</v>
      </c>
      <c r="B22" s="4"/>
      <c r="C22" s="4"/>
      <c r="D22" s="4"/>
      <c r="E22" s="4"/>
      <c r="F22" s="4"/>
      <c r="G22" s="4"/>
      <c r="H22" s="4"/>
    </row>
    <row r="23" spans="1:8" ht="18.75" x14ac:dyDescent="0.3">
      <c r="A23" s="4" t="s">
        <v>34</v>
      </c>
      <c r="B23" s="4"/>
      <c r="C23" s="4"/>
      <c r="D23" s="4"/>
      <c r="E23" s="4"/>
      <c r="F23" s="4"/>
      <c r="G23" s="4"/>
      <c r="H23" s="4"/>
    </row>
    <row r="24" spans="1:8" ht="18.75" x14ac:dyDescent="0.3">
      <c r="A24" s="4"/>
      <c r="B24" s="4"/>
      <c r="C24" s="4"/>
      <c r="D24" s="4"/>
      <c r="E24" s="4"/>
      <c r="F24" s="4"/>
      <c r="G24" s="4"/>
      <c r="H24" s="4"/>
    </row>
    <row r="25" spans="1:8" ht="18.75" x14ac:dyDescent="0.3">
      <c r="A25" s="4"/>
      <c r="B25" s="4"/>
      <c r="C25" s="4"/>
      <c r="D25" s="4"/>
      <c r="E25" s="4"/>
      <c r="F25" s="4"/>
      <c r="G25" s="4"/>
      <c r="H25" s="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E3E4-3F51-4C20-A53F-8DA6E62DF702}">
  <dimension ref="A1:E36"/>
  <sheetViews>
    <sheetView topLeftCell="A16" workbookViewId="0">
      <selection activeCell="H8" sqref="H8"/>
    </sheetView>
  </sheetViews>
  <sheetFormatPr defaultRowHeight="12.75" x14ac:dyDescent="0.2"/>
  <cols>
    <col min="1" max="1" width="4.5703125" style="1" customWidth="1"/>
    <col min="2" max="2" width="30.42578125" style="1" customWidth="1"/>
    <col min="3" max="3" width="14.140625" style="37" customWidth="1"/>
    <col min="4" max="4" width="13.7109375" style="37" customWidth="1"/>
    <col min="5" max="5" width="14.28515625" style="1" customWidth="1"/>
    <col min="6" max="16384" width="9.140625" style="1"/>
  </cols>
  <sheetData>
    <row r="1" spans="1:5" s="6" customFormat="1" ht="18.75" x14ac:dyDescent="0.3">
      <c r="A1" s="5" t="s">
        <v>26</v>
      </c>
      <c r="C1" s="7"/>
      <c r="D1" s="7"/>
    </row>
    <row r="2" spans="1:5" ht="18.75" x14ac:dyDescent="0.3">
      <c r="A2" s="4"/>
      <c r="C2" s="8"/>
      <c r="D2" s="8"/>
      <c r="E2" s="8"/>
    </row>
    <row r="3" spans="1:5" ht="18.75" x14ac:dyDescent="0.3">
      <c r="A3" s="4"/>
      <c r="C3" s="8" t="s">
        <v>17</v>
      </c>
      <c r="D3" s="8" t="s">
        <v>17</v>
      </c>
      <c r="E3" s="8" t="s">
        <v>17</v>
      </c>
    </row>
    <row r="4" spans="1:5" ht="18.75" x14ac:dyDescent="0.3">
      <c r="A4" s="4"/>
      <c r="C4" s="9">
        <v>2023</v>
      </c>
      <c r="D4" s="9">
        <v>2024</v>
      </c>
      <c r="E4" s="9">
        <v>2025</v>
      </c>
    </row>
    <row r="5" spans="1:5" ht="22.5" x14ac:dyDescent="0.3">
      <c r="A5" s="4"/>
      <c r="C5" s="10" t="s">
        <v>23</v>
      </c>
      <c r="D5" s="10" t="s">
        <v>23</v>
      </c>
      <c r="E5" s="10" t="s">
        <v>23</v>
      </c>
    </row>
    <row r="6" spans="1:5" x14ac:dyDescent="0.2">
      <c r="C6" s="1"/>
      <c r="D6" s="1"/>
    </row>
    <row r="7" spans="1:5" x14ac:dyDescent="0.2">
      <c r="A7" s="11" t="s">
        <v>8</v>
      </c>
      <c r="B7" s="12" t="s">
        <v>3</v>
      </c>
      <c r="C7" s="13"/>
      <c r="D7" s="13"/>
      <c r="E7" s="13"/>
    </row>
    <row r="8" spans="1:5" x14ac:dyDescent="0.2">
      <c r="A8" s="14">
        <v>1</v>
      </c>
      <c r="B8" s="15" t="s">
        <v>4</v>
      </c>
      <c r="C8" s="16">
        <v>137271000</v>
      </c>
      <c r="D8" s="16">
        <v>141389000</v>
      </c>
      <c r="E8" s="16">
        <v>141389000</v>
      </c>
    </row>
    <row r="9" spans="1:5" x14ac:dyDescent="0.2">
      <c r="A9" s="14">
        <v>2</v>
      </c>
      <c r="B9" s="15" t="s">
        <v>5</v>
      </c>
      <c r="C9" s="16">
        <v>36500000</v>
      </c>
      <c r="D9" s="16">
        <v>36500000</v>
      </c>
      <c r="E9" s="16">
        <v>36500000</v>
      </c>
    </row>
    <row r="10" spans="1:5" x14ac:dyDescent="0.2">
      <c r="A10" s="14">
        <v>3</v>
      </c>
      <c r="B10" s="15" t="s">
        <v>6</v>
      </c>
      <c r="C10" s="16">
        <v>1000000</v>
      </c>
      <c r="D10" s="16">
        <v>1000000</v>
      </c>
      <c r="E10" s="16">
        <v>1000000</v>
      </c>
    </row>
    <row r="11" spans="1:5" x14ac:dyDescent="0.2">
      <c r="A11" s="14">
        <v>4</v>
      </c>
      <c r="B11" s="15" t="s">
        <v>10</v>
      </c>
      <c r="C11" s="16">
        <v>7538000</v>
      </c>
      <c r="D11" s="16">
        <v>7538000</v>
      </c>
      <c r="E11" s="16">
        <v>7538000</v>
      </c>
    </row>
    <row r="12" spans="1:5" ht="22.5" x14ac:dyDescent="0.2">
      <c r="A12" s="14">
        <v>4</v>
      </c>
      <c r="B12" s="15" t="s">
        <v>25</v>
      </c>
      <c r="C12" s="16"/>
      <c r="D12" s="16"/>
      <c r="E12" s="16"/>
    </row>
    <row r="13" spans="1:5" x14ac:dyDescent="0.2">
      <c r="A13" s="14">
        <v>4</v>
      </c>
      <c r="B13" s="15" t="s">
        <v>18</v>
      </c>
      <c r="C13" s="16">
        <v>10000000</v>
      </c>
      <c r="D13" s="16">
        <v>10000000</v>
      </c>
      <c r="E13" s="16">
        <v>10000000</v>
      </c>
    </row>
    <row r="14" spans="1:5" x14ac:dyDescent="0.2">
      <c r="A14" s="14">
        <v>4</v>
      </c>
      <c r="B14" s="15" t="s">
        <v>15</v>
      </c>
      <c r="C14" s="16">
        <v>1000000</v>
      </c>
      <c r="D14" s="16">
        <v>1000000</v>
      </c>
      <c r="E14" s="16">
        <v>1000000</v>
      </c>
    </row>
    <row r="15" spans="1:5" x14ac:dyDescent="0.2">
      <c r="A15" s="17"/>
      <c r="B15" s="18" t="s">
        <v>0</v>
      </c>
      <c r="C15" s="19">
        <f t="shared" ref="C15:E15" si="0">SUM(C8:C14)</f>
        <v>193309000</v>
      </c>
      <c r="D15" s="19">
        <f t="shared" si="0"/>
        <v>197427000</v>
      </c>
      <c r="E15" s="19">
        <f t="shared" si="0"/>
        <v>197427000</v>
      </c>
    </row>
    <row r="16" spans="1:5" x14ac:dyDescent="0.2">
      <c r="B16" s="20"/>
      <c r="C16" s="1"/>
      <c r="D16" s="1"/>
    </row>
    <row r="17" spans="1:5" x14ac:dyDescent="0.2">
      <c r="A17" s="21" t="s">
        <v>8</v>
      </c>
      <c r="B17" s="18" t="s">
        <v>7</v>
      </c>
      <c r="C17" s="13"/>
      <c r="D17" s="13"/>
      <c r="E17" s="13"/>
    </row>
    <row r="18" spans="1:5" x14ac:dyDescent="0.2">
      <c r="A18" s="22">
        <v>5</v>
      </c>
      <c r="B18" s="23" t="s">
        <v>19</v>
      </c>
      <c r="C18" s="16">
        <v>155000000</v>
      </c>
      <c r="D18" s="16">
        <v>159650000</v>
      </c>
      <c r="E18" s="16">
        <v>159650000</v>
      </c>
    </row>
    <row r="19" spans="1:5" x14ac:dyDescent="0.2">
      <c r="A19" s="24"/>
      <c r="B19" s="23" t="s">
        <v>21</v>
      </c>
      <c r="C19" s="16"/>
      <c r="D19" s="16"/>
      <c r="E19" s="16"/>
    </row>
    <row r="20" spans="1:5" x14ac:dyDescent="0.2">
      <c r="A20" s="22">
        <v>6</v>
      </c>
      <c r="B20" s="23" t="s">
        <v>20</v>
      </c>
      <c r="C20" s="16">
        <v>34809000</v>
      </c>
      <c r="D20" s="16">
        <v>34277000</v>
      </c>
      <c r="E20" s="16">
        <v>35991000</v>
      </c>
    </row>
    <row r="21" spans="1:5" x14ac:dyDescent="0.2">
      <c r="A21" s="13"/>
      <c r="B21" s="18" t="s">
        <v>1</v>
      </c>
      <c r="C21" s="19">
        <f t="shared" ref="C21:E21" si="1">SUM(C18:C20)</f>
        <v>189809000</v>
      </c>
      <c r="D21" s="19">
        <f t="shared" si="1"/>
        <v>193927000</v>
      </c>
      <c r="E21" s="19">
        <f t="shared" si="1"/>
        <v>195641000</v>
      </c>
    </row>
    <row r="22" spans="1:5" x14ac:dyDescent="0.2">
      <c r="B22" s="25"/>
      <c r="C22" s="1"/>
      <c r="D22" s="1"/>
    </row>
    <row r="23" spans="1:5" x14ac:dyDescent="0.2">
      <c r="A23" s="26" t="s">
        <v>14</v>
      </c>
      <c r="B23" s="18" t="s">
        <v>2</v>
      </c>
      <c r="C23" s="13"/>
      <c r="D23" s="13"/>
      <c r="E23" s="13"/>
    </row>
    <row r="24" spans="1:5" x14ac:dyDescent="0.2">
      <c r="A24" s="27">
        <v>8115</v>
      </c>
      <c r="B24" s="28" t="s">
        <v>11</v>
      </c>
      <c r="C24" s="16"/>
      <c r="D24" s="16"/>
      <c r="E24" s="16"/>
    </row>
    <row r="25" spans="1:5" x14ac:dyDescent="0.2">
      <c r="A25" s="27">
        <v>8118</v>
      </c>
      <c r="B25" s="29" t="s">
        <v>24</v>
      </c>
      <c r="C25" s="16"/>
      <c r="D25" s="16"/>
      <c r="E25" s="16"/>
    </row>
    <row r="26" spans="1:5" x14ac:dyDescent="0.2">
      <c r="A26" s="27">
        <v>8123</v>
      </c>
      <c r="B26" s="28" t="s">
        <v>12</v>
      </c>
      <c r="C26" s="16"/>
      <c r="D26" s="16"/>
      <c r="E26" s="16"/>
    </row>
    <row r="27" spans="1:5" x14ac:dyDescent="0.2">
      <c r="A27" s="27">
        <v>8124</v>
      </c>
      <c r="B27" s="28" t="s">
        <v>13</v>
      </c>
      <c r="C27" s="16">
        <v>-3500000</v>
      </c>
      <c r="D27" s="16">
        <v>-3500000</v>
      </c>
      <c r="E27" s="16">
        <v>-1786000</v>
      </c>
    </row>
    <row r="28" spans="1:5" ht="22.5" x14ac:dyDescent="0.2">
      <c r="A28" s="30">
        <v>8901</v>
      </c>
      <c r="B28" s="31" t="s">
        <v>22</v>
      </c>
      <c r="C28" s="32"/>
      <c r="D28" s="32"/>
      <c r="E28" s="32"/>
    </row>
    <row r="29" spans="1:5" x14ac:dyDescent="0.2">
      <c r="A29" s="17"/>
      <c r="B29" s="18" t="s">
        <v>16</v>
      </c>
      <c r="C29" s="19">
        <f>SUM(C24:C27)</f>
        <v>-3500000</v>
      </c>
      <c r="D29" s="19">
        <f>SUM(D24:D27)</f>
        <v>-3500000</v>
      </c>
      <c r="E29" s="19">
        <f>SUM(E24:E27)</f>
        <v>-1786000</v>
      </c>
    </row>
    <row r="30" spans="1:5" x14ac:dyDescent="0.2">
      <c r="B30" s="20"/>
      <c r="C30" s="1"/>
      <c r="D30" s="1"/>
    </row>
    <row r="31" spans="1:5" x14ac:dyDescent="0.2">
      <c r="B31" s="20"/>
      <c r="C31" s="1"/>
      <c r="D31" s="1"/>
    </row>
    <row r="32" spans="1:5" ht="18.75" x14ac:dyDescent="0.2">
      <c r="B32" s="33" t="s">
        <v>9</v>
      </c>
      <c r="C32" s="34">
        <v>2025</v>
      </c>
      <c r="D32" s="34">
        <v>2024</v>
      </c>
      <c r="E32" s="34">
        <v>2025</v>
      </c>
    </row>
    <row r="33" spans="2:5" x14ac:dyDescent="0.2">
      <c r="B33" s="35" t="s">
        <v>0</v>
      </c>
      <c r="C33" s="16">
        <f>C15</f>
        <v>193309000</v>
      </c>
      <c r="D33" s="16">
        <f>D15</f>
        <v>197427000</v>
      </c>
      <c r="E33" s="16">
        <f>E15</f>
        <v>197427000</v>
      </c>
    </row>
    <row r="34" spans="2:5" x14ac:dyDescent="0.2">
      <c r="B34" s="35" t="s">
        <v>1</v>
      </c>
      <c r="C34" s="16">
        <f>C21</f>
        <v>189809000</v>
      </c>
      <c r="D34" s="16">
        <f>D21</f>
        <v>193927000</v>
      </c>
      <c r="E34" s="16">
        <f>E21</f>
        <v>195641000</v>
      </c>
    </row>
    <row r="35" spans="2:5" x14ac:dyDescent="0.2">
      <c r="B35" s="35" t="s">
        <v>2</v>
      </c>
      <c r="C35" s="36">
        <f t="shared" ref="C35:E35" si="2">SUM(C34-C33)</f>
        <v>-3500000</v>
      </c>
      <c r="D35" s="36">
        <f t="shared" si="2"/>
        <v>-3500000</v>
      </c>
      <c r="E35" s="36">
        <f t="shared" si="2"/>
        <v>-1786000</v>
      </c>
    </row>
    <row r="36" spans="2:5" x14ac:dyDescent="0.2">
      <c r="C36" s="1"/>
      <c r="D36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Zveřejnění</vt:lpstr>
      <vt:lpstr>Návrh SVR 2023-2025 na ÚD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Kamila Nenutilová</cp:lastModifiedBy>
  <cp:lastPrinted>2021-11-04T12:50:45Z</cp:lastPrinted>
  <dcterms:created xsi:type="dcterms:W3CDTF">1997-01-24T11:07:25Z</dcterms:created>
  <dcterms:modified xsi:type="dcterms:W3CDTF">2021-11-22T14:53:58Z</dcterms:modified>
</cp:coreProperties>
</file>